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小佩" sheetId="1" r:id="rId1"/>
    <sheet name="补全重量" sheetId="2" r:id="rId2"/>
  </sheets>
  <definedNames>
    <definedName name="_xlnm._FilterDatabase" localSheetId="0" hidden="1">小佩!$A$1:$N$153</definedName>
    <definedName name="_xlnm._FilterDatabase" localSheetId="1" hidden="1">补全重量!#REF!</definedName>
    <definedName name="_xlnm.Print_Area" localSheetId="1">补全重量!#REF!</definedName>
    <definedName name="_xlnm.Print_Area" localSheetId="0">小佩!$A$1:$L$109</definedName>
    <definedName name="_xlnm.Print_Titles" localSheetId="1">补全重量!#REF!</definedName>
    <definedName name="_xlnm.Print_Titles" localSheetId="0">小佩!$1:$2</definedName>
  </definedNames>
  <calcPr calcId="144525"/>
</workbook>
</file>

<file path=xl/sharedStrings.xml><?xml version="1.0" encoding="utf-8"?>
<sst xmlns="http://schemas.openxmlformats.org/spreadsheetml/2006/main" count="706" uniqueCount="430">
  <si>
    <t xml:space="preserve">      小佩系列产品报价单-2022-12-24</t>
  </si>
  <si>
    <t>合计订单</t>
  </si>
  <si>
    <t>物料图片</t>
  </si>
  <si>
    <t>品名</t>
  </si>
  <si>
    <t>规格型号</t>
  </si>
  <si>
    <t>R1物料编码</t>
  </si>
  <si>
    <t>条形码</t>
  </si>
  <si>
    <t>批发价</t>
  </si>
  <si>
    <t>建议零售价</t>
  </si>
  <si>
    <t>毛重（kg）</t>
  </si>
  <si>
    <t>箱规</t>
  </si>
  <si>
    <t>订单</t>
  </si>
  <si>
    <t>订单金额</t>
  </si>
  <si>
    <t>备注</t>
  </si>
  <si>
    <t>合计金额</t>
  </si>
  <si>
    <t>小佩宠物智能抗菌碗，小号</t>
  </si>
  <si>
    <t>欧瓷白</t>
  </si>
  <si>
    <t>YPXP001</t>
  </si>
  <si>
    <t>6931580100276</t>
  </si>
  <si>
    <t>12台/箱</t>
  </si>
  <si>
    <t>小奶牛</t>
  </si>
  <si>
    <t>YPXP003</t>
  </si>
  <si>
    <t>小佩M2-15°罐头喂食碗白色</t>
  </si>
  <si>
    <t>160*160*72mm</t>
  </si>
  <si>
    <t>6931580102966</t>
  </si>
  <si>
    <t>1箱=24个</t>
  </si>
  <si>
    <t>小佩M2-15°罐头喂食碗蓝色</t>
  </si>
  <si>
    <t>180*180*83mm</t>
  </si>
  <si>
    <t>SPNC3259</t>
  </si>
  <si>
    <t>6931580102973</t>
  </si>
  <si>
    <t>小佩智能饮水机EVERSWEET</t>
  </si>
  <si>
    <t>白色</t>
  </si>
  <si>
    <t>YPXP065</t>
  </si>
  <si>
    <t>8台/箱</t>
  </si>
  <si>
    <t>停产，售完即止</t>
  </si>
  <si>
    <t>天使蓝</t>
  </si>
  <si>
    <t>小佩10224智能饮水机（2代）</t>
  </si>
  <si>
    <t>YPXP072</t>
  </si>
  <si>
    <t>饮水机前置海绵4片装（带支架）</t>
  </si>
  <si>
    <t>——</t>
  </si>
  <si>
    <t>YPXP041</t>
  </si>
  <si>
    <t>4片装</t>
  </si>
  <si>
    <t>水泵前置海绵，保护水泵，对大杂质的过滤，防止进入水泵。建议定期清洗或更换海绵。</t>
  </si>
  <si>
    <t>小佩智能饮水机2代 无感应电款</t>
  </si>
  <si>
    <t>小佩10485宠物智能饮水机3代白色</t>
  </si>
  <si>
    <t>YPSJZ4736</t>
  </si>
  <si>
    <t>1箱=8台</t>
  </si>
  <si>
    <t>小佩智能饮水机3代 无感应电款</t>
  </si>
  <si>
    <t>YPXP403</t>
  </si>
  <si>
    <t>小佩10592智能饮水机SOLO深灰色</t>
  </si>
  <si>
    <t>YPDGM208</t>
  </si>
  <si>
    <t>6931580105929</t>
  </si>
  <si>
    <t>小佩10594智能饮水机SOLO墨绿色</t>
  </si>
  <si>
    <t>YPDGM209</t>
  </si>
  <si>
    <t>6931580105943</t>
  </si>
  <si>
    <t>小佩10595智能饮水机SOLO珊瑚橙</t>
  </si>
  <si>
    <t>YPDGM211</t>
  </si>
  <si>
    <t>停产，售完即止
（2023.4.7）</t>
  </si>
  <si>
    <t>小佩宠物智能饮水机5MINI，陶瓷2L</t>
  </si>
  <si>
    <t>6973293804522</t>
  </si>
  <si>
    <t>小佩10227饮水机滤芯托盘（1代转换使用）</t>
  </si>
  <si>
    <t>YPXP075</t>
  </si>
  <si>
    <t>1箱=40盒</t>
  </si>
  <si>
    <t>小佩10496智能饮水机滤芯1片装（2、3代通用）</t>
  </si>
  <si>
    <t>YPSJZ4737</t>
  </si>
  <si>
    <t>1箱=64盒</t>
  </si>
  <si>
    <t>小佩10497智能饮水机滤芯5片装（2、3代通用）</t>
  </si>
  <si>
    <t>1箱=20盒</t>
  </si>
  <si>
    <t>小佩智能饮水机5滤芯，1片装</t>
  </si>
  <si>
    <t>YPXP509</t>
  </si>
  <si>
    <t>6973293803815</t>
  </si>
  <si>
    <t>小佩智能饮水机5滤芯，5片装</t>
  </si>
  <si>
    <t>YPXP508</t>
  </si>
  <si>
    <t>6973293803860</t>
  </si>
  <si>
    <t>小佩10246清洁套装</t>
  </si>
  <si>
    <t>SPNC4246</t>
  </si>
  <si>
    <t>1箱=80卡</t>
  </si>
  <si>
    <t>小佩10590饮水机三插无感应电适配器5V
(适用小佩3代、SOLO饮水机)</t>
  </si>
  <si>
    <t>小佩10591饮水机三插无感应电适配器12V
（适用小佩1、2代饮水机）</t>
  </si>
  <si>
    <t>小佩AIR胸背A1-S</t>
  </si>
  <si>
    <t xml:space="preserve">粉/黑 </t>
  </si>
  <si>
    <t>小佩AIR胸背A1-  S</t>
  </si>
  <si>
    <t>灰/黑</t>
  </si>
  <si>
    <t>小佩随行杯滤芯（2只/盒）</t>
  </si>
  <si>
    <t>黑色</t>
  </si>
  <si>
    <t>YPXP033</t>
  </si>
  <si>
    <t>60包/1箱</t>
  </si>
  <si>
    <t>小佩宠物多功能防溢餐垫（西瓜红）34*46*2</t>
  </si>
  <si>
    <t>西瓜红</t>
  </si>
  <si>
    <t>YPXP034</t>
  </si>
  <si>
    <t>30片/箱</t>
  </si>
  <si>
    <t>小佩宠物多功能防溢餐垫（金属灰）34*46*2</t>
  </si>
  <si>
    <t>金属灰</t>
  </si>
  <si>
    <t>YPXP036</t>
  </si>
  <si>
    <t>小佩宠物多功能防溢餐垫（天使蓝）34*46*2</t>
  </si>
  <si>
    <t>YPXP035</t>
  </si>
  <si>
    <t>小佩宠物智能喂食器SOLO</t>
  </si>
  <si>
    <t>墨绿色</t>
  </si>
  <si>
    <t>YPRYPXP007</t>
  </si>
  <si>
    <t>珊瑚橙</t>
  </si>
  <si>
    <t>YPRYPXP008</t>
  </si>
  <si>
    <t>YPRYPXP009</t>
  </si>
  <si>
    <t>小佩智能喂食器5.9L（天使蓝）</t>
  </si>
  <si>
    <t>YPAL0044</t>
  </si>
  <si>
    <t>2台/箱</t>
  </si>
  <si>
    <r>
      <rPr>
        <b/>
        <sz val="10"/>
        <rFont val="微软雅黑"/>
        <charset val="134"/>
      </rPr>
      <t>暂时</t>
    </r>
    <r>
      <rPr>
        <b/>
        <sz val="10"/>
        <rFont val="宋体-简"/>
        <charset val="134"/>
      </rPr>
      <t>❓</t>
    </r>
    <r>
      <rPr>
        <b/>
        <sz val="10"/>
        <rFont val="微软雅黑"/>
        <charset val="134"/>
      </rPr>
      <t>停产，12月有货</t>
    </r>
  </si>
  <si>
    <t>小佩智能喂食器5.9L（白色）</t>
  </si>
  <si>
    <t>YPAL0043</t>
  </si>
  <si>
    <t>喂食器专用干燥剂（5包/袋）</t>
  </si>
  <si>
    <t>YPXP044</t>
  </si>
  <si>
    <t>金属碗版猫用喂食器</t>
  </si>
  <si>
    <t>SPJCJ002439</t>
  </si>
  <si>
    <t>多功能猫抓板</t>
  </si>
  <si>
    <t>YPXP138</t>
  </si>
  <si>
    <t>6931580101303</t>
  </si>
  <si>
    <t>1箱=8盒</t>
  </si>
  <si>
    <t>猫抓板替换装</t>
  </si>
  <si>
    <t>1箱=16个</t>
  </si>
  <si>
    <t>替换装-薄荷球和铃铛球</t>
  </si>
  <si>
    <t>YPAL0048</t>
  </si>
  <si>
    <t>1箱=32盒</t>
  </si>
  <si>
    <t>替换装猫薄荷5g瓶装</t>
  </si>
  <si>
    <t>YPAL0051</t>
  </si>
  <si>
    <t>1箱=50支</t>
  </si>
  <si>
    <t>小佩10140智能冷暖窝</t>
  </si>
  <si>
    <t>YPXP046</t>
  </si>
  <si>
    <t>1箱=1个</t>
  </si>
  <si>
    <t>小佩10140冷暖窝替换垫子</t>
  </si>
  <si>
    <t>搭配冷暖窝使用</t>
  </si>
  <si>
    <t>小佩智能冷暖窝加绒垫子</t>
  </si>
  <si>
    <t>小佩10611智能全屋净味器WIFI版</t>
  </si>
  <si>
    <t>YPXP398</t>
  </si>
  <si>
    <t>1箱=8个</t>
  </si>
  <si>
    <t>小佩10575浓缩净化液300ML(热带果香)1袋装</t>
  </si>
  <si>
    <t>YPXP400</t>
  </si>
  <si>
    <t>1箱=40个</t>
  </si>
  <si>
    <t>小佩10612浓缩净化液300ML(热带果香)3袋装</t>
  </si>
  <si>
    <t>YPXP399</t>
  </si>
  <si>
    <t>小佩别墅猫厕所</t>
  </si>
  <si>
    <t>月牙白</t>
  </si>
  <si>
    <t>YPXP401</t>
  </si>
  <si>
    <t>小佩10164玩趣森林狗玩具漏食S</t>
  </si>
  <si>
    <t>YPXP053</t>
  </si>
  <si>
    <t>1箱=30个</t>
  </si>
  <si>
    <t>小佩10163玩趣森林狗玩具漏食M</t>
  </si>
  <si>
    <t>YPXP056</t>
  </si>
  <si>
    <t>小佩10167玩趣森林狗玩具磨牙M</t>
  </si>
  <si>
    <t>YPXP054</t>
  </si>
  <si>
    <t>小佩10165玩趣森林狗玩具发声M</t>
  </si>
  <si>
    <t>YPXP055</t>
  </si>
  <si>
    <t>小佩10194玩趣森林狗玩具套装-M</t>
  </si>
  <si>
    <t>YPXP071</t>
  </si>
  <si>
    <t>1箱=10盒</t>
  </si>
  <si>
    <t>小佩10195玩趣森林狗玩具套装-S</t>
  </si>
  <si>
    <t>YPXP070</t>
  </si>
  <si>
    <t>小佩(10158)15°可调式猫碗-单碗</t>
  </si>
  <si>
    <t>YPXP059</t>
  </si>
  <si>
    <t>1箱=12个</t>
  </si>
  <si>
    <t>小佩(10159)15°可调式猫碗-双碗</t>
  </si>
  <si>
    <t>SPNC3262</t>
  </si>
  <si>
    <t>FCB1宠物陶瓷碗</t>
  </si>
  <si>
    <t>浮樱粉</t>
  </si>
  <si>
    <t>1箱=18个</t>
  </si>
  <si>
    <t>新品</t>
  </si>
  <si>
    <t>浅草绿</t>
  </si>
  <si>
    <t>小佩10170智能净味器-白色</t>
  </si>
  <si>
    <t>滤芯每片可用90天左右，具体以指示灯为准</t>
  </si>
  <si>
    <t>YPXP061</t>
  </si>
  <si>
    <t>1箱=48个</t>
  </si>
  <si>
    <t>小佩10255智能净味器滤芯-阳光香子兰味</t>
  </si>
  <si>
    <t>YPXP067</t>
  </si>
  <si>
    <t>1箱=80个</t>
  </si>
  <si>
    <t>小佩10191智能净味器滤芯2个装</t>
  </si>
  <si>
    <t>1箱=80盒</t>
  </si>
  <si>
    <t>小佩宠物智能喷雾净味器
（自带净化液2瓶）</t>
  </si>
  <si>
    <t>1箱=20个</t>
  </si>
  <si>
    <t>小佩10189四季深睡床垫-麻灰-M号</t>
  </si>
  <si>
    <t>YPXP057</t>
  </si>
  <si>
    <t>小佩10190四季深睡床垫-麻灰-L号</t>
  </si>
  <si>
    <t>YPXP058</t>
  </si>
  <si>
    <t>小佩10192竹炭50片宠物尿片520*390mm</t>
  </si>
  <si>
    <t>YPXP068</t>
  </si>
  <si>
    <t>1箱=10包</t>
  </si>
  <si>
    <t>小佩10236随行拾便盒套装</t>
  </si>
  <si>
    <t>YPXP087</t>
  </si>
  <si>
    <t>小佩10237拾便袋替换装（8卷*15个）</t>
  </si>
  <si>
    <t>YPAL0057</t>
  </si>
  <si>
    <t>1箱=60盒</t>
  </si>
  <si>
    <t>小佩10314感应式净味猫厕所（自带净味器）</t>
  </si>
  <si>
    <t>YPXP076</t>
  </si>
  <si>
    <t>1箱=2个</t>
  </si>
  <si>
    <t>小佩10252猫厕所专用猫砂铲</t>
  </si>
  <si>
    <t>YPMCXP001</t>
  </si>
  <si>
    <t>小佩10257轻型胸背XS</t>
  </si>
  <si>
    <t>胸围：40-45CM  颈围：35-40CM</t>
  </si>
  <si>
    <t>YPXP081</t>
  </si>
  <si>
    <t>1箱=70个</t>
  </si>
  <si>
    <t>1. 360º环绕一体；2. 超轻羽量体感；3. 自由呼吸面料；4. 支持整体机洗。</t>
  </si>
  <si>
    <t>小佩10258轻型胸背S</t>
  </si>
  <si>
    <t>胸围：45-52CM  颈围：40-47CM</t>
  </si>
  <si>
    <t>SPJCJ000746</t>
  </si>
  <si>
    <t>小佩10259轻型胸背M</t>
  </si>
  <si>
    <t>胸围：52-58CM  颈围：46-52CM</t>
  </si>
  <si>
    <t>SPJCJ000747</t>
  </si>
  <si>
    <t>小佩10260记忆棉深睡床垫换洗装深灰色M</t>
  </si>
  <si>
    <t>70X55X12.5CM</t>
  </si>
  <si>
    <t>YPXP385</t>
  </si>
  <si>
    <t>1箱=36个</t>
  </si>
  <si>
    <t>1.感温记忆棉床垫；2.静谧深海般的深睡体验；3.深度缓压、3D波形海绵支持、防滑；4.全拆卸、易清洗；5.真空压缩包装。</t>
  </si>
  <si>
    <t>小佩10262记忆棉深睡床垫换洗装粉灰色M</t>
  </si>
  <si>
    <t>YPXP386</t>
  </si>
  <si>
    <t>小佩10261记忆棉深睡床垫换洗装深灰色L</t>
  </si>
  <si>
    <t>90X70X16CM</t>
  </si>
  <si>
    <t>YPXP387</t>
  </si>
  <si>
    <t>小佩10263记忆棉深睡床垫换洗装粉灰色L</t>
  </si>
  <si>
    <t>YPXP388</t>
  </si>
  <si>
    <t>小佩N1-10266收纳式粘毛器套装（1卷）</t>
  </si>
  <si>
    <t>1卷</t>
  </si>
  <si>
    <t>YPAL0058</t>
  </si>
  <si>
    <t>6931580102669</t>
  </si>
  <si>
    <t>1箱=24套</t>
  </si>
  <si>
    <t>小佩N1补充装-10267收纳式粘毛器（3卷）</t>
  </si>
  <si>
    <t>3卷</t>
  </si>
  <si>
    <t>YPAL0059</t>
  </si>
  <si>
    <t>6931580102676</t>
  </si>
  <si>
    <t>1箱=48盒</t>
  </si>
  <si>
    <t>小佩10392飞织胸背 XS基础款-灰色</t>
  </si>
  <si>
    <t>颈围35-40cm 胸围40-45cm</t>
  </si>
  <si>
    <t>YPXP117</t>
  </si>
  <si>
    <t>6931580103925</t>
  </si>
  <si>
    <t>小佩10393飞织胸背S基础款-灰色</t>
  </si>
  <si>
    <t>颈围40-46cm 胸围45-52cm</t>
  </si>
  <si>
    <t>YPXP118</t>
  </si>
  <si>
    <t>6931580103932</t>
  </si>
  <si>
    <t>小佩10394飞织胸背M基础款-灰色</t>
  </si>
  <si>
    <t>颈围46-52cm 胸围52-58cm</t>
  </si>
  <si>
    <t>YPXP119</t>
  </si>
  <si>
    <t>6931580103949</t>
  </si>
  <si>
    <t>小佩10395飞织胸背L基础款-灰色</t>
  </si>
  <si>
    <t>颈围52-58cm 胸围58-66cm</t>
  </si>
  <si>
    <t>YPXP120</t>
  </si>
  <si>
    <t>6931580103956</t>
  </si>
  <si>
    <t>小佩10396飞织胸背黑豹XS漫威款</t>
  </si>
  <si>
    <t>YPXP086</t>
  </si>
  <si>
    <t>小佩10397飞织胸背黑豹S漫威款</t>
  </si>
  <si>
    <t>YPXP121</t>
  </si>
  <si>
    <t>小佩10398飞织胸背黑豹M漫威款</t>
  </si>
  <si>
    <t>YPXP122</t>
  </si>
  <si>
    <t>小佩10399飞织胸背黑豹L漫威款</t>
  </si>
  <si>
    <t>YPXP123</t>
  </si>
  <si>
    <t>小佩10403飞织胸背蜘蛛侠L漫威款</t>
  </si>
  <si>
    <t>YPXP127</t>
  </si>
  <si>
    <t>6931580104038</t>
  </si>
  <si>
    <t>小佩10421飞织胸背美国队长L漫威款</t>
  </si>
  <si>
    <t>YPXP112</t>
  </si>
  <si>
    <t>小佩10429飞织胸背钢铁侠L漫威款</t>
  </si>
  <si>
    <t>小佩10425飞织胸背惊奇队长L漫威款</t>
  </si>
  <si>
    <t>YPXP409</t>
  </si>
  <si>
    <t>小佩10407飞织胸背防护替换装（9片装）</t>
  </si>
  <si>
    <t>YPSJZ4722</t>
  </si>
  <si>
    <t>6931580104076</t>
  </si>
  <si>
    <t>1箱=50盒,1大箱=20箱</t>
  </si>
  <si>
    <t>小佩10439流光伸缩牵引绳漫威版-灭霸</t>
  </si>
  <si>
    <t>绳子长3m</t>
  </si>
  <si>
    <t>YPXP150</t>
  </si>
  <si>
    <t>小佩10406流光伸缩牵引绳-白色</t>
  </si>
  <si>
    <t>YPXP152</t>
  </si>
  <si>
    <t>6931580104069</t>
  </si>
  <si>
    <t>小佩宠物智能猫狗牌3代（猫款）</t>
  </si>
  <si>
    <t>S:11-21CM</t>
  </si>
  <si>
    <t>1箱=60个</t>
  </si>
  <si>
    <t>M:21-33CM</t>
  </si>
  <si>
    <t>小佩宠物智能猫狗牌3代（狗款）</t>
  </si>
  <si>
    <t>S:24-35CM</t>
  </si>
  <si>
    <t>M:35-55CM</t>
  </si>
  <si>
    <t>小佩10404宠物随行杯S400 -白色</t>
  </si>
  <si>
    <t>400ml</t>
  </si>
  <si>
    <t>YPXP091</t>
  </si>
  <si>
    <t>6931580104045</t>
  </si>
  <si>
    <t>小佩10405宠物随行杯S300 -白色</t>
  </si>
  <si>
    <t>300ml</t>
  </si>
  <si>
    <t>YPXP097</t>
  </si>
  <si>
    <t>6931580104052</t>
  </si>
  <si>
    <t>小佩10388宠物随行杯S300 -蜘蛛侠</t>
  </si>
  <si>
    <t>YPXP100</t>
  </si>
  <si>
    <t>6931580103888</t>
  </si>
  <si>
    <t>小佩10390宠物随行杯S300 -黑豹</t>
  </si>
  <si>
    <t>YPXP102</t>
  </si>
  <si>
    <t>6931580103901</t>
  </si>
  <si>
    <t>宠物户外随行杯
宝石蓝</t>
  </si>
  <si>
    <t>宠物户外随行杯
苹果绿</t>
  </si>
  <si>
    <t>小佩10535不锈钢双碗</t>
  </si>
  <si>
    <t>YPXP5201</t>
  </si>
  <si>
    <t>6931580105356</t>
  </si>
  <si>
    <t>宠物猫包xZONE</t>
  </si>
  <si>
    <t>蓝色</t>
  </si>
  <si>
    <t>YPXP505</t>
  </si>
  <si>
    <t>小佩10326一次性吸水浴巾</t>
  </si>
  <si>
    <t>20片（80*38cm）</t>
  </si>
  <si>
    <t>1箱=24包</t>
  </si>
  <si>
    <t>小佩10328洗浴缸</t>
  </si>
  <si>
    <t>水星 m90a
不锈钢-304，银色
长900mm*宽600mm*高450mm</t>
  </si>
  <si>
    <t>6931580103284</t>
  </si>
  <si>
    <t>预订后发货</t>
  </si>
  <si>
    <t>小佩10325智能烘干机</t>
  </si>
  <si>
    <t>金星v54-3
金属，黑色
长520mm*宽420mm*高480mm</t>
  </si>
  <si>
    <t>6931580103253</t>
  </si>
  <si>
    <t>浓缩净化液300ML 梨花香型</t>
  </si>
  <si>
    <t>SPJCJ002364</t>
  </si>
  <si>
    <t>浓缩净化液300ML 雪松香型</t>
  </si>
  <si>
    <t>SPJCJ002365</t>
  </si>
  <si>
    <t>浓缩净化液300ML3包装 梨花香型</t>
  </si>
  <si>
    <t>YPRYPXP001</t>
  </si>
  <si>
    <t>1箱=16盒</t>
  </si>
  <si>
    <t>浓缩净化液300ML3包装 雪松香型</t>
  </si>
  <si>
    <t>YPRYPXP002</t>
  </si>
  <si>
    <t>小佩凝胶冰凉垫 天空蓝</t>
  </si>
  <si>
    <t>YPXP426</t>
  </si>
  <si>
    <t>小佩智能全自动猫厕所</t>
  </si>
  <si>
    <t>小佩T3白色</t>
  </si>
  <si>
    <t>YPXP425</t>
  </si>
  <si>
    <t>小佩智能全自动猫厕所MAX（电商款）升级版（新）</t>
  </si>
  <si>
    <t>不再供货，库存售完即止</t>
  </si>
  <si>
    <t>小佩智能全自动猫厕所控砂垫</t>
  </si>
  <si>
    <t>双层</t>
  </si>
  <si>
    <t>SPJCJ002430</t>
  </si>
  <si>
    <t>1箱=40</t>
  </si>
  <si>
    <t>小佩全自动猫厕净化液替换装</t>
  </si>
  <si>
    <t>4*50ML</t>
  </si>
  <si>
    <t>YPXP10001</t>
  </si>
  <si>
    <t>1箱=60</t>
  </si>
  <si>
    <t>小佩全自动猫厕便便袋替换装</t>
  </si>
  <si>
    <t>1*20只</t>
  </si>
  <si>
    <t>YPXP10002</t>
  </si>
  <si>
    <t>1箱=150</t>
  </si>
  <si>
    <t xml:space="preserve">小佩宠物记忆棉四季垫
</t>
  </si>
  <si>
    <t xml:space="preserve">定制色
</t>
  </si>
  <si>
    <t>YPXP10004</t>
  </si>
  <si>
    <t>1箱=12</t>
  </si>
  <si>
    <t>小佩宠物猫胸背牵引套装颈围：20*30CM         胸围：26*41CM         牵绳长度：122CM</t>
  </si>
  <si>
    <t>落霞粉</t>
  </si>
  <si>
    <t>SPJCJ002379</t>
  </si>
  <si>
    <t>灰岩蓝</t>
  </si>
  <si>
    <t>SPJCJ002380</t>
  </si>
  <si>
    <t>小佩宠物方形猫抓板
400*400*100MM</t>
  </si>
  <si>
    <t xml:space="preserve">梦幻极光 </t>
  </si>
  <si>
    <t>SPJCJ002381</t>
  </si>
  <si>
    <t>小佩宠物斜梯猫抓板
260*260*345MM</t>
  </si>
  <si>
    <t xml:space="preserve">草木绿
</t>
  </si>
  <si>
    <t>SPJCJ002386</t>
  </si>
  <si>
    <t xml:space="preserve">小佩宠物云朵立柱猫爬架
</t>
  </si>
  <si>
    <t>淡雅色
(335*335*550MM)</t>
  </si>
  <si>
    <t>SPJCJ002387</t>
  </si>
  <si>
    <t>小佩智能新风猫包暖绒垫</t>
  </si>
  <si>
    <t>白色
(300*250*20MM)</t>
  </si>
  <si>
    <t>SPJCJ002388</t>
  </si>
  <si>
    <t>小佩宠物背包xZONE</t>
  </si>
  <si>
    <t>灰色</t>
  </si>
  <si>
    <t>YPCXXP001</t>
  </si>
  <si>
    <t>小佩波点陶瓷高脚碗，单碗</t>
  </si>
  <si>
    <t>红底白点</t>
  </si>
  <si>
    <t>SPJCJ002442</t>
  </si>
  <si>
    <t>白底红点</t>
  </si>
  <si>
    <t>SPJCJ002443</t>
  </si>
  <si>
    <t>小佩波点陶瓷高脚碗，双碗</t>
  </si>
  <si>
    <t>两色</t>
  </si>
  <si>
    <t>SPJCJ002444</t>
  </si>
  <si>
    <t>小佩宠物LED指甲剪</t>
  </si>
  <si>
    <t>金属色</t>
  </si>
  <si>
    <t>YPMRHLXP001</t>
  </si>
  <si>
    <t>小佩宠物二合一电推剪</t>
  </si>
  <si>
    <t>SPJCJ002445</t>
  </si>
  <si>
    <t>小佩宠物去毛针梳</t>
  </si>
  <si>
    <t>YPXP512</t>
  </si>
  <si>
    <t>风铃</t>
  </si>
  <si>
    <t>SPJCJ002458</t>
  </si>
  <si>
    <t>小佩智能行星喂食器，不锈钢</t>
  </si>
  <si>
    <t>3L</t>
  </si>
  <si>
    <t>5L</t>
  </si>
  <si>
    <t>小佩宠物元气猫草罐</t>
  </si>
  <si>
    <t>蛭石</t>
  </si>
  <si>
    <t>SPJCJ002436</t>
  </si>
  <si>
    <t>小佩弹弹逗猫棒</t>
  </si>
  <si>
    <t>可替换</t>
  </si>
  <si>
    <t>SPJCJ002367</t>
  </si>
  <si>
    <t>小佩弹弹逗猫棒替换（3件）</t>
  </si>
  <si>
    <t>替换装</t>
  </si>
  <si>
    <t>SPJCJ002368</t>
  </si>
  <si>
    <t>小佩宠物炫彩车载安全带</t>
  </si>
  <si>
    <t>一拖三</t>
  </si>
  <si>
    <t>小佩智能无线饮水机（不锈钢）</t>
  </si>
  <si>
    <t>8个/箱</t>
  </si>
  <si>
    <t>小佩智能恒温加温器2</t>
  </si>
  <si>
    <t>红色</t>
  </si>
  <si>
    <t>20个/箱</t>
  </si>
  <si>
    <t>小佩智能全自动猫厕所Max专用除臭小方</t>
  </si>
  <si>
    <t>3片装</t>
  </si>
  <si>
    <t>60片/箱</t>
  </si>
  <si>
    <t>小佩智能全自动猫厕所控砂盒</t>
  </si>
  <si>
    <t>1个/箱</t>
  </si>
  <si>
    <t>小佩全自动猫厕所Max专用高科技硅胶三防垫</t>
  </si>
  <si>
    <t>100个/箱</t>
  </si>
  <si>
    <t>小佩智能全自动猫厕所长续航滤砂网</t>
  </si>
  <si>
    <t>紫色</t>
  </si>
  <si>
    <t>小佩宠物智能新风猫包</t>
  </si>
  <si>
    <t>6973293808506</t>
  </si>
  <si>
    <t>1个</t>
  </si>
  <si>
    <t>小佩-宠物智能喂食器SOLO</t>
  </si>
  <si>
    <t>6975069300597</t>
  </si>
  <si>
    <t>小佩智能无线水泵饮水机solo2</t>
  </si>
  <si>
    <t>6973293808896</t>
  </si>
  <si>
    <t>小佩智能新风猫包2</t>
  </si>
  <si>
    <t>沙漠迷彩</t>
  </si>
  <si>
    <t>6975069300917</t>
  </si>
  <si>
    <t>小佩10225智能饮水机滤芯1片装（2代）</t>
  </si>
  <si>
    <t>YPAL0041</t>
  </si>
  <si>
    <t>停产0库存</t>
  </si>
  <si>
    <t>暂时停产，12月有货</t>
  </si>
  <si>
    <t>小佩10144泡泡洁足杯S</t>
  </si>
  <si>
    <t>YPXP047</t>
  </si>
  <si>
    <t>小佩10145泡泡洁足杯M</t>
  </si>
  <si>
    <t>YPXP048</t>
  </si>
  <si>
    <t>1箱=32个</t>
  </si>
  <si>
    <t>小佩10168玩趣森林狗玩具磨牙S</t>
  </si>
  <si>
    <t>YPXP051</t>
  </si>
  <si>
    <t>小佩10166玩趣森林狗玩具发声S</t>
  </si>
  <si>
    <t>YPXP052</t>
  </si>
  <si>
    <t>小佩10426飞织胸背钢铁侠XS漫威款</t>
  </si>
  <si>
    <t>小老鼠</t>
  </si>
  <si>
    <t>圆萝卜</t>
  </si>
</sst>
</file>

<file path=xl/styles.xml><?xml version="1.0" encoding="utf-8"?>
<styleSheet xmlns="http://schemas.openxmlformats.org/spreadsheetml/2006/main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  <numFmt numFmtId="179" formatCode="0;[Red]0"/>
    <numFmt numFmtId="180" formatCode="0_);[Red]\(0\)"/>
    <numFmt numFmtId="181" formatCode="0000000000000"/>
  </numFmts>
  <fonts count="3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name val="微软雅黑"/>
      <charset val="134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name val="微软雅黑"/>
      <charset val="134"/>
    </font>
    <font>
      <sz val="10"/>
      <name val="Arial"/>
      <charset val="134"/>
    </font>
    <font>
      <sz val="10"/>
      <name val="宋体-简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-简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27" fillId="15" borderId="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 wrapText="1"/>
    </xf>
    <xf numFmtId="177" fontId="1" fillId="0" borderId="1" xfId="51" applyNumberFormat="1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177" fontId="1" fillId="0" borderId="1" xfId="52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176" fontId="1" fillId="0" borderId="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176" fontId="1" fillId="0" borderId="1" xfId="52" applyNumberFormat="1" applyFont="1" applyBorder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77" fontId="1" fillId="0" borderId="1" xfId="0" applyNumberFormat="1" applyFont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  <cellStyle name="常规 3" xfId="53"/>
  </cellStyles>
  <dxfs count="1">
    <dxf>
      <font>
        <name val="Arial"/>
        <scheme val="none"/>
        <family val="2"/>
        <b val="0"/>
        <i val="0"/>
        <strike val="0"/>
        <u val="none"/>
        <sz val="10"/>
        <color indexed="20"/>
      </font>
      <fill>
        <patternFill patternType="solid">
          <bgColor indexed="45"/>
        </patternFill>
      </fill>
    </dxf>
  </dxfs>
  <tableStyles count="0" defaultTableStyle="TableStyleMedium9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2" Type="http://schemas.openxmlformats.org/officeDocument/2006/relationships/image" Target="../media/image92.jpeg"/><Relationship Id="rId91" Type="http://schemas.openxmlformats.org/officeDocument/2006/relationships/image" Target="../media/image91.jpeg"/><Relationship Id="rId90" Type="http://schemas.openxmlformats.org/officeDocument/2006/relationships/image" Target="../media/image90.jpeg"/><Relationship Id="rId9" Type="http://schemas.openxmlformats.org/officeDocument/2006/relationships/image" Target="../media/image9.png"/><Relationship Id="rId89" Type="http://schemas.openxmlformats.org/officeDocument/2006/relationships/image" Target="../media/image89.jpeg"/><Relationship Id="rId88" Type="http://schemas.openxmlformats.org/officeDocument/2006/relationships/image" Target="../media/image88.jpeg"/><Relationship Id="rId87" Type="http://schemas.openxmlformats.org/officeDocument/2006/relationships/image" Target="../media/image87.jpeg"/><Relationship Id="rId86" Type="http://schemas.openxmlformats.org/officeDocument/2006/relationships/image" Target="../media/image86.png"/><Relationship Id="rId85" Type="http://schemas.openxmlformats.org/officeDocument/2006/relationships/image" Target="../media/image85.jpeg"/><Relationship Id="rId84" Type="http://schemas.openxmlformats.org/officeDocument/2006/relationships/image" Target="../media/image84.jpeg"/><Relationship Id="rId83" Type="http://schemas.openxmlformats.org/officeDocument/2006/relationships/image" Target="../media/image83.jpeg"/><Relationship Id="rId82" Type="http://schemas.openxmlformats.org/officeDocument/2006/relationships/image" Target="../media/image82.png"/><Relationship Id="rId81" Type="http://schemas.openxmlformats.org/officeDocument/2006/relationships/image" Target="../media/image81.jpeg"/><Relationship Id="rId80" Type="http://schemas.openxmlformats.org/officeDocument/2006/relationships/image" Target="../media/image80.jpeg"/><Relationship Id="rId8" Type="http://schemas.openxmlformats.org/officeDocument/2006/relationships/image" Target="../media/image8.png"/><Relationship Id="rId79" Type="http://schemas.openxmlformats.org/officeDocument/2006/relationships/image" Target="../media/image79.jpeg"/><Relationship Id="rId78" Type="http://schemas.openxmlformats.org/officeDocument/2006/relationships/image" Target="../media/image78.jpeg"/><Relationship Id="rId77" Type="http://schemas.openxmlformats.org/officeDocument/2006/relationships/image" Target="../media/image77.jpeg"/><Relationship Id="rId76" Type="http://schemas.openxmlformats.org/officeDocument/2006/relationships/image" Target="../media/image76.jpeg"/><Relationship Id="rId75" Type="http://schemas.openxmlformats.org/officeDocument/2006/relationships/image" Target="../media/image75.jpeg"/><Relationship Id="rId74" Type="http://schemas.openxmlformats.org/officeDocument/2006/relationships/image" Target="../media/image74.jpeg"/><Relationship Id="rId73" Type="http://schemas.openxmlformats.org/officeDocument/2006/relationships/image" Target="../media/image73.jpeg"/><Relationship Id="rId72" Type="http://schemas.openxmlformats.org/officeDocument/2006/relationships/image" Target="../media/image72.jpeg"/><Relationship Id="rId71" Type="http://schemas.openxmlformats.org/officeDocument/2006/relationships/image" Target="../media/image71.jpeg"/><Relationship Id="rId70" Type="http://schemas.openxmlformats.org/officeDocument/2006/relationships/image" Target="../media/image70.jpeg"/><Relationship Id="rId7" Type="http://schemas.openxmlformats.org/officeDocument/2006/relationships/image" Target="../media/image7.png"/><Relationship Id="rId69" Type="http://schemas.openxmlformats.org/officeDocument/2006/relationships/image" Target="../media/image69.jpe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jpeg"/><Relationship Id="rId65" Type="http://schemas.openxmlformats.org/officeDocument/2006/relationships/image" Target="../media/image65.jpeg"/><Relationship Id="rId64" Type="http://schemas.openxmlformats.org/officeDocument/2006/relationships/image" Target="../media/image64.jpeg"/><Relationship Id="rId63" Type="http://schemas.openxmlformats.org/officeDocument/2006/relationships/image" Target="../media/image63.jpeg"/><Relationship Id="rId62" Type="http://schemas.openxmlformats.org/officeDocument/2006/relationships/image" Target="../media/image62.jpeg"/><Relationship Id="rId61" Type="http://schemas.openxmlformats.org/officeDocument/2006/relationships/image" Target="../media/image61.jpeg"/><Relationship Id="rId60" Type="http://schemas.openxmlformats.org/officeDocument/2006/relationships/image" Target="../media/image60.jpeg"/><Relationship Id="rId6" Type="http://schemas.openxmlformats.org/officeDocument/2006/relationships/image" Target="../media/image6.png"/><Relationship Id="rId59" Type="http://schemas.openxmlformats.org/officeDocument/2006/relationships/image" Target="../media/image59.jpeg"/><Relationship Id="rId58" Type="http://schemas.openxmlformats.org/officeDocument/2006/relationships/image" Target="../media/image58.jpeg"/><Relationship Id="rId57" Type="http://schemas.openxmlformats.org/officeDocument/2006/relationships/image" Target="../media/image57.png"/><Relationship Id="rId56" Type="http://schemas.openxmlformats.org/officeDocument/2006/relationships/image" Target="../media/image56.jpeg"/><Relationship Id="rId55" Type="http://schemas.openxmlformats.org/officeDocument/2006/relationships/image" Target="../media/image55.jpeg"/><Relationship Id="rId54" Type="http://schemas.openxmlformats.org/officeDocument/2006/relationships/image" Target="../media/image54.jpeg"/><Relationship Id="rId53" Type="http://schemas.openxmlformats.org/officeDocument/2006/relationships/image" Target="../media/image53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png"/><Relationship Id="rId42" Type="http://schemas.openxmlformats.org/officeDocument/2006/relationships/image" Target="../media/image42.jpe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pn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1199515</xdr:colOff>
      <xdr:row>0</xdr:row>
      <xdr:rowOff>635</xdr:rowOff>
    </xdr:from>
    <xdr:to>
      <xdr:col>2</xdr:col>
      <xdr:colOff>100330</xdr:colOff>
      <xdr:row>0</xdr:row>
      <xdr:rowOff>435610</xdr:rowOff>
    </xdr:to>
    <xdr:pic>
      <xdr:nvPicPr>
        <xdr:cNvPr id="2" name="Picture 1" descr="/private/var/folders/_c/ztzfs2s50n3chwq4_l9kw4440000gn/T/com.kingsoft.wpsoffice.mac/picturecompress_20221224202747/output_1.pngoutput_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1199515" y="635"/>
          <a:ext cx="1612265" cy="434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398780</xdr:colOff>
      <xdr:row>2</xdr:row>
      <xdr:rowOff>20955</xdr:rowOff>
    </xdr:from>
    <xdr:to>
      <xdr:col>0</xdr:col>
      <xdr:colOff>884555</xdr:colOff>
      <xdr:row>2</xdr:row>
      <xdr:rowOff>321945</xdr:rowOff>
    </xdr:to>
    <xdr:pic>
      <xdr:nvPicPr>
        <xdr:cNvPr id="11" name="图片 10" descr="/private/var/folders/_c/ztzfs2s50n3chwq4_l9kw4440000gn/T/com.kingsoft.wpsoffice.mac/picturecompress_20221224202747/output_2.pngoutput_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98780" y="714375"/>
          <a:ext cx="485775" cy="300990"/>
        </a:xfrm>
        <a:prstGeom prst="rect">
          <a:avLst/>
        </a:prstGeom>
      </xdr:spPr>
    </xdr:pic>
    <xdr:clientData/>
  </xdr:twoCellAnchor>
  <xdr:twoCellAnchor editAs="oneCell">
    <xdr:from>
      <xdr:col>0</xdr:col>
      <xdr:colOff>592455</xdr:colOff>
      <xdr:row>3</xdr:row>
      <xdr:rowOff>24130</xdr:rowOff>
    </xdr:from>
    <xdr:to>
      <xdr:col>0</xdr:col>
      <xdr:colOff>1093470</xdr:colOff>
      <xdr:row>3</xdr:row>
      <xdr:rowOff>396240</xdr:rowOff>
    </xdr:to>
    <xdr:pic>
      <xdr:nvPicPr>
        <xdr:cNvPr id="15" name="图片 14" descr="/private/var/folders/_c/ztzfs2s50n3chwq4_l9kw4440000gn/T/com.kingsoft.wpsoffice.mac/picturecompress_20221224202747/output_4.pngoutput_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92455" y="1149350"/>
          <a:ext cx="501015" cy="37211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</xdr:colOff>
      <xdr:row>8</xdr:row>
      <xdr:rowOff>210820</xdr:rowOff>
    </xdr:from>
    <xdr:to>
      <xdr:col>0</xdr:col>
      <xdr:colOff>592455</xdr:colOff>
      <xdr:row>9</xdr:row>
      <xdr:rowOff>283210</xdr:rowOff>
    </xdr:to>
    <xdr:pic>
      <xdr:nvPicPr>
        <xdr:cNvPr id="24" name="图片 23" descr="/private/var/folders/_c/ztzfs2s50n3chwq4_l9kw4440000gn/T/com.kingsoft.wpsoffice.mac/picturecompress_20221224202747/output_5.pngoutput_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385" y="3596640"/>
          <a:ext cx="560070" cy="605790"/>
        </a:xfrm>
        <a:prstGeom prst="rect">
          <a:avLst/>
        </a:prstGeom>
      </xdr:spPr>
    </xdr:pic>
    <xdr:clientData/>
  </xdr:twoCellAnchor>
  <xdr:twoCellAnchor editAs="oneCell">
    <xdr:from>
      <xdr:col>0</xdr:col>
      <xdr:colOff>173355</xdr:colOff>
      <xdr:row>27</xdr:row>
      <xdr:rowOff>177165</xdr:rowOff>
    </xdr:from>
    <xdr:to>
      <xdr:col>1</xdr:col>
      <xdr:colOff>0</xdr:colOff>
      <xdr:row>31</xdr:row>
      <xdr:rowOff>330835</xdr:rowOff>
    </xdr:to>
    <xdr:pic>
      <xdr:nvPicPr>
        <xdr:cNvPr id="27" name="Picture 1" descr="/private/var/folders/_c/ztzfs2s50n3chwq4_l9kw4440000gn/T/com.kingsoft.wpsoffice.mac/picturecompress_20221224202747/output_6.pngoutput_6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173355" y="15788005"/>
          <a:ext cx="1104265" cy="13881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352425</xdr:colOff>
      <xdr:row>31</xdr:row>
      <xdr:rowOff>98425</xdr:rowOff>
    </xdr:from>
    <xdr:to>
      <xdr:col>0</xdr:col>
      <xdr:colOff>1088390</xdr:colOff>
      <xdr:row>32</xdr:row>
      <xdr:rowOff>393700</xdr:rowOff>
    </xdr:to>
    <xdr:pic>
      <xdr:nvPicPr>
        <xdr:cNvPr id="7" name="图片 6" descr="/private/var/folders/_c/ztzfs2s50n3chwq4_l9kw4440000gn/T/com.kingsoft.wpsoffice.mac/picturecompress_20221224202747/output_7.pngoutput_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52425" y="16943705"/>
          <a:ext cx="735965" cy="752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158750</xdr:colOff>
      <xdr:row>36</xdr:row>
      <xdr:rowOff>35560</xdr:rowOff>
    </xdr:from>
    <xdr:to>
      <xdr:col>0</xdr:col>
      <xdr:colOff>1045210</xdr:colOff>
      <xdr:row>37</xdr:row>
      <xdr:rowOff>440055</xdr:rowOff>
    </xdr:to>
    <xdr:pic>
      <xdr:nvPicPr>
        <xdr:cNvPr id="10" name="图片 9" descr="/private/var/folders/_c/ztzfs2s50n3chwq4_l9kw4440000gn/T/com.kingsoft.wpsoffice.mac/picturecompress_20221224202747/output_8.pngoutput_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8750" y="18938240"/>
          <a:ext cx="886460" cy="88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591820</xdr:colOff>
      <xdr:row>8</xdr:row>
      <xdr:rowOff>186055</xdr:rowOff>
    </xdr:from>
    <xdr:to>
      <xdr:col>0</xdr:col>
      <xdr:colOff>1207135</xdr:colOff>
      <xdr:row>9</xdr:row>
      <xdr:rowOff>286385</xdr:rowOff>
    </xdr:to>
    <xdr:pic>
      <xdr:nvPicPr>
        <xdr:cNvPr id="13" name="图片 12" descr="/private/var/folders/_c/ztzfs2s50n3chwq4_l9kw4440000gn/T/com.kingsoft.wpsoffice.mac/picturecompress_20221224202747/output_9.pngoutput_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91820" y="3571875"/>
          <a:ext cx="615315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10160</xdr:colOff>
      <xdr:row>40</xdr:row>
      <xdr:rowOff>212725</xdr:rowOff>
    </xdr:from>
    <xdr:to>
      <xdr:col>0</xdr:col>
      <xdr:colOff>1186180</xdr:colOff>
      <xdr:row>43</xdr:row>
      <xdr:rowOff>46355</xdr:rowOff>
    </xdr:to>
    <xdr:pic>
      <xdr:nvPicPr>
        <xdr:cNvPr id="21" name="图片 20" descr="/private/var/folders/_c/ztzfs2s50n3chwq4_l9kw4440000gn/T/com.kingsoft.wpsoffice.mac/picturecompress_20221224202747/output_10.pngoutput_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160" y="21151215"/>
          <a:ext cx="117602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142875</xdr:colOff>
      <xdr:row>44</xdr:row>
      <xdr:rowOff>75565</xdr:rowOff>
    </xdr:from>
    <xdr:to>
      <xdr:col>0</xdr:col>
      <xdr:colOff>1056640</xdr:colOff>
      <xdr:row>44</xdr:row>
      <xdr:rowOff>998855</xdr:rowOff>
    </xdr:to>
    <xdr:pic>
      <xdr:nvPicPr>
        <xdr:cNvPr id="8" name="图片 7" descr="/private/var/folders/_c/ztzfs2s50n3chwq4_l9kw4440000gn/T/com.kingsoft.wpsoffice.mac/picturecompress_20221224202747/output_12.pngoutput_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42875" y="22692360"/>
          <a:ext cx="913765" cy="923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70485</xdr:colOff>
      <xdr:row>53</xdr:row>
      <xdr:rowOff>74295</xdr:rowOff>
    </xdr:from>
    <xdr:to>
      <xdr:col>0</xdr:col>
      <xdr:colOff>1062355</xdr:colOff>
      <xdr:row>54</xdr:row>
      <xdr:rowOff>360045</xdr:rowOff>
    </xdr:to>
    <xdr:pic>
      <xdr:nvPicPr>
        <xdr:cNvPr id="16" name="图片 15" descr="/private/var/folders/_c/ztzfs2s50n3chwq4_l9kw4440000gn/T/com.kingsoft.wpsoffice.mac/picturecompress_20221224202747/output_13.pngoutput_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0485" y="28707715"/>
          <a:ext cx="991870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65</xdr:row>
      <xdr:rowOff>170815</xdr:rowOff>
    </xdr:from>
    <xdr:to>
      <xdr:col>0</xdr:col>
      <xdr:colOff>1062990</xdr:colOff>
      <xdr:row>66</xdr:row>
      <xdr:rowOff>180975</xdr:rowOff>
    </xdr:to>
    <xdr:pic>
      <xdr:nvPicPr>
        <xdr:cNvPr id="18" name="图片 17" descr="/private/var/folders/_c/ztzfs2s50n3chwq4_l9kw4440000gn/T/com.kingsoft.wpsoffice.mac/picturecompress_20221224202747/output_14.pngoutput_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4775" y="36228655"/>
          <a:ext cx="95821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142875</xdr:colOff>
      <xdr:row>57</xdr:row>
      <xdr:rowOff>237490</xdr:rowOff>
    </xdr:from>
    <xdr:to>
      <xdr:col>0</xdr:col>
      <xdr:colOff>1115695</xdr:colOff>
      <xdr:row>58</xdr:row>
      <xdr:rowOff>494030</xdr:rowOff>
    </xdr:to>
    <xdr:pic>
      <xdr:nvPicPr>
        <xdr:cNvPr id="20" name="图片 19" descr="/private/var/folders/_c/ztzfs2s50n3chwq4_l9kw4440000gn/T/com.kingsoft.wpsoffice.mac/picturecompress_20221224202747/output_15.pngoutput_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42875" y="30623510"/>
          <a:ext cx="972820" cy="931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161925</xdr:colOff>
      <xdr:row>61</xdr:row>
      <xdr:rowOff>243840</xdr:rowOff>
    </xdr:from>
    <xdr:to>
      <xdr:col>0</xdr:col>
      <xdr:colOff>1035685</xdr:colOff>
      <xdr:row>63</xdr:row>
      <xdr:rowOff>269875</xdr:rowOff>
    </xdr:to>
    <xdr:pic>
      <xdr:nvPicPr>
        <xdr:cNvPr id="22" name="图片 21" descr="/private/var/folders/_c/ztzfs2s50n3chwq4_l9kw4440000gn/T/com.kingsoft.wpsoffice.mac/picturecompress_20221224202747/output_16.pngoutput_16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1925" y="33329880"/>
          <a:ext cx="87376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104775</xdr:colOff>
      <xdr:row>67</xdr:row>
      <xdr:rowOff>109220</xdr:rowOff>
    </xdr:from>
    <xdr:to>
      <xdr:col>0</xdr:col>
      <xdr:colOff>1062990</xdr:colOff>
      <xdr:row>67</xdr:row>
      <xdr:rowOff>769620</xdr:rowOff>
    </xdr:to>
    <xdr:pic>
      <xdr:nvPicPr>
        <xdr:cNvPr id="12" name="图片 11" descr="/private/var/folders/_c/ztzfs2s50n3chwq4_l9kw4440000gn/T/com.kingsoft.wpsoffice.mac/picturecompress_20221224202747/output_17.pngoutput_17"/>
        <xdr:cNvPicPr>
          <a:picLocks noChangeAspect="1"/>
        </xdr:cNvPicPr>
      </xdr:nvPicPr>
      <xdr:blipFill>
        <a:blip r:embed="rId15"/>
        <a:srcRect/>
        <a:stretch>
          <a:fillRect/>
        </a:stretch>
      </xdr:blipFill>
      <xdr:spPr>
        <a:xfrm>
          <a:off x="104775" y="36929060"/>
          <a:ext cx="958215" cy="660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201930</xdr:colOff>
      <xdr:row>68</xdr:row>
      <xdr:rowOff>139065</xdr:rowOff>
    </xdr:from>
    <xdr:to>
      <xdr:col>0</xdr:col>
      <xdr:colOff>1131570</xdr:colOff>
      <xdr:row>69</xdr:row>
      <xdr:rowOff>394335</xdr:rowOff>
    </xdr:to>
    <xdr:pic>
      <xdr:nvPicPr>
        <xdr:cNvPr id="9" name="图片 8" descr="/private/var/folders/_c/ztzfs2s50n3chwq4_l9kw4440000gn/T/com.kingsoft.wpsoffice.mac/picturecompress_20221224202747/output_18.pngoutput_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01930" y="37862510"/>
          <a:ext cx="929640" cy="739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276225</xdr:colOff>
      <xdr:row>70</xdr:row>
      <xdr:rowOff>43815</xdr:rowOff>
    </xdr:from>
    <xdr:to>
      <xdr:col>0</xdr:col>
      <xdr:colOff>1184275</xdr:colOff>
      <xdr:row>70</xdr:row>
      <xdr:rowOff>861695</xdr:rowOff>
    </xdr:to>
    <xdr:pic>
      <xdr:nvPicPr>
        <xdr:cNvPr id="17" name="图片 16" descr="/private/var/folders/_c/ztzfs2s50n3chwq4_l9kw4440000gn/T/com.kingsoft.wpsoffice.mac/picturecompress_20221224202747/output_19.pngoutput_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76225" y="38736270"/>
          <a:ext cx="908050" cy="817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218440</xdr:colOff>
      <xdr:row>10</xdr:row>
      <xdr:rowOff>433705</xdr:rowOff>
    </xdr:from>
    <xdr:to>
      <xdr:col>0</xdr:col>
      <xdr:colOff>1170940</xdr:colOff>
      <xdr:row>12</xdr:row>
      <xdr:rowOff>24130</xdr:rowOff>
    </xdr:to>
    <xdr:pic>
      <xdr:nvPicPr>
        <xdr:cNvPr id="25" name="图片 24" descr="/private/var/folders/_c/ztzfs2s50n3chwq4_l9kw4440000gn/T/com.kingsoft.wpsoffice.mac/picturecompress_20221224202747/output_20.pngoutput_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18440" y="4886325"/>
          <a:ext cx="952500" cy="951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419100</xdr:colOff>
      <xdr:row>24</xdr:row>
      <xdr:rowOff>31115</xdr:rowOff>
    </xdr:from>
    <xdr:to>
      <xdr:col>0</xdr:col>
      <xdr:colOff>983615</xdr:colOff>
      <xdr:row>24</xdr:row>
      <xdr:rowOff>829945</xdr:rowOff>
    </xdr:to>
    <xdr:pic>
      <xdr:nvPicPr>
        <xdr:cNvPr id="26" name="图片 25" descr="/private/var/folders/_c/ztzfs2s50n3chwq4_l9kw4440000gn/T/com.kingsoft.wpsoffice.mac/picturecompress_20221224202747/output_21.pngoutput_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19100" y="13557250"/>
          <a:ext cx="56451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250825</xdr:colOff>
      <xdr:row>72</xdr:row>
      <xdr:rowOff>265430</xdr:rowOff>
    </xdr:from>
    <xdr:to>
      <xdr:col>0</xdr:col>
      <xdr:colOff>1214120</xdr:colOff>
      <xdr:row>74</xdr:row>
      <xdr:rowOff>321945</xdr:rowOff>
    </xdr:to>
    <xdr:pic>
      <xdr:nvPicPr>
        <xdr:cNvPr id="28" name="图片 27" descr="/private/var/folders/_c/ztzfs2s50n3chwq4_l9kw4440000gn/T/com.kingsoft.wpsoffice.mac/picturecompress_20221224202747/output_22.pngoutput_2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0825" y="40494585"/>
          <a:ext cx="963295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391160</xdr:colOff>
      <xdr:row>75</xdr:row>
      <xdr:rowOff>24130</xdr:rowOff>
    </xdr:from>
    <xdr:to>
      <xdr:col>0</xdr:col>
      <xdr:colOff>1207135</xdr:colOff>
      <xdr:row>76</xdr:row>
      <xdr:rowOff>331470</xdr:rowOff>
    </xdr:to>
    <xdr:pic>
      <xdr:nvPicPr>
        <xdr:cNvPr id="29" name="图片 28" descr="/private/var/folders/_c/ztzfs2s50n3chwq4_l9kw4440000gn/T/com.kingsoft.wpsoffice.mac/picturecompress_20221224202747/output_23.pngoutput_2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91160" y="41853485"/>
          <a:ext cx="815975" cy="688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391160</xdr:colOff>
      <xdr:row>77</xdr:row>
      <xdr:rowOff>0</xdr:rowOff>
    </xdr:from>
    <xdr:to>
      <xdr:col>0</xdr:col>
      <xdr:colOff>1196975</xdr:colOff>
      <xdr:row>78</xdr:row>
      <xdr:rowOff>276860</xdr:rowOff>
    </xdr:to>
    <xdr:pic>
      <xdr:nvPicPr>
        <xdr:cNvPr id="30" name="图片 29" descr="/private/var/folders/_c/ztzfs2s50n3chwq4_l9kw4440000gn/T/com.kingsoft.wpsoffice.mac/picturecompress_20221224202747/output_24.pngoutput_2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91160" y="42591355"/>
          <a:ext cx="805815" cy="657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241935</xdr:colOff>
      <xdr:row>79</xdr:row>
      <xdr:rowOff>78105</xdr:rowOff>
    </xdr:from>
    <xdr:to>
      <xdr:col>0</xdr:col>
      <xdr:colOff>1115060</xdr:colOff>
      <xdr:row>80</xdr:row>
      <xdr:rowOff>342265</xdr:rowOff>
    </xdr:to>
    <xdr:pic>
      <xdr:nvPicPr>
        <xdr:cNvPr id="32" name="图片 31" descr="/private/var/folders/_c/ztzfs2s50n3chwq4_l9kw4440000gn/T/com.kingsoft.wpsoffice.mac/picturecompress_20221224202747/output_27.pngoutput_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241935" y="43431460"/>
          <a:ext cx="873125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184150</xdr:colOff>
      <xdr:row>4</xdr:row>
      <xdr:rowOff>59690</xdr:rowOff>
    </xdr:from>
    <xdr:to>
      <xdr:col>0</xdr:col>
      <xdr:colOff>1224915</xdr:colOff>
      <xdr:row>5</xdr:row>
      <xdr:rowOff>325120</xdr:rowOff>
    </xdr:to>
    <xdr:pic>
      <xdr:nvPicPr>
        <xdr:cNvPr id="33" name="图片 32" descr="/private/var/folders/_c/ztzfs2s50n3chwq4_l9kw4440000gn/T/com.kingsoft.wpsoffice.mac/picturecompress_20221224202747/output_28.pngoutput_28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84150" y="1616710"/>
          <a:ext cx="1040765" cy="72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234315</xdr:colOff>
      <xdr:row>6</xdr:row>
      <xdr:rowOff>24765</xdr:rowOff>
    </xdr:from>
    <xdr:to>
      <xdr:col>0</xdr:col>
      <xdr:colOff>1183640</xdr:colOff>
      <xdr:row>7</xdr:row>
      <xdr:rowOff>291465</xdr:rowOff>
    </xdr:to>
    <xdr:pic>
      <xdr:nvPicPr>
        <xdr:cNvPr id="35" name="图片 34" descr="/private/var/folders/_c/ztzfs2s50n3chwq4_l9kw4440000gn/T/com.kingsoft.wpsoffice.mac/picturecompress_20221224202747/output_29.pngoutput_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234315" y="2496185"/>
          <a:ext cx="949325" cy="723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635</xdr:colOff>
      <xdr:row>94</xdr:row>
      <xdr:rowOff>45720</xdr:rowOff>
    </xdr:from>
    <xdr:to>
      <xdr:col>0</xdr:col>
      <xdr:colOff>1181100</xdr:colOff>
      <xdr:row>94</xdr:row>
      <xdr:rowOff>844550</xdr:rowOff>
    </xdr:to>
    <xdr:pic>
      <xdr:nvPicPr>
        <xdr:cNvPr id="38" name="图片 37" descr="/private/var/folders/_c/ztzfs2s50n3chwq4_l9kw4440000gn/T/com.kingsoft.wpsoffice.mac/picturecompress_20221224202747/output_30.pngoutput_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35" y="55730775"/>
          <a:ext cx="118046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60325</xdr:colOff>
      <xdr:row>101</xdr:row>
      <xdr:rowOff>167005</xdr:rowOff>
    </xdr:from>
    <xdr:to>
      <xdr:col>0</xdr:col>
      <xdr:colOff>1089660</xdr:colOff>
      <xdr:row>102</xdr:row>
      <xdr:rowOff>234950</xdr:rowOff>
    </xdr:to>
    <xdr:pic>
      <xdr:nvPicPr>
        <xdr:cNvPr id="39" name="图片 38" descr="/private/var/folders/_c/ztzfs2s50n3chwq4_l9kw4440000gn/T/com.kingsoft.wpsoffice.mac/picturecompress_20221224202747/output_31.pngoutput_3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60325" y="59134375"/>
          <a:ext cx="102933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274955</xdr:colOff>
      <xdr:row>90</xdr:row>
      <xdr:rowOff>194945</xdr:rowOff>
    </xdr:from>
    <xdr:to>
      <xdr:col>0</xdr:col>
      <xdr:colOff>1113790</xdr:colOff>
      <xdr:row>90</xdr:row>
      <xdr:rowOff>1069975</xdr:rowOff>
    </xdr:to>
    <xdr:pic>
      <xdr:nvPicPr>
        <xdr:cNvPr id="42" name="图片 41" descr="/private/var/folders/_c/ztzfs2s50n3chwq4_l9kw4440000gn/T/com.kingsoft.wpsoffice.mac/picturecompress_20221224202747/output_32.jpgoutput_32"/>
        <xdr:cNvPicPr>
          <a:picLocks noChangeAspect="1"/>
        </xdr:cNvPicPr>
      </xdr:nvPicPr>
      <xdr:blipFill>
        <a:blip r:embed="rId28"/>
        <a:srcRect/>
        <a:stretch>
          <a:fillRect/>
        </a:stretch>
      </xdr:blipFill>
      <xdr:spPr>
        <a:xfrm>
          <a:off x="274955" y="49936400"/>
          <a:ext cx="838835" cy="875030"/>
        </a:xfrm>
        <a:prstGeom prst="rect">
          <a:avLst/>
        </a:prstGeom>
      </xdr:spPr>
    </xdr:pic>
    <xdr:clientData/>
  </xdr:twoCellAnchor>
  <xdr:twoCellAnchor editAs="oneCell">
    <xdr:from>
      <xdr:col>0</xdr:col>
      <xdr:colOff>288925</xdr:colOff>
      <xdr:row>91</xdr:row>
      <xdr:rowOff>651510</xdr:rowOff>
    </xdr:from>
    <xdr:to>
      <xdr:col>0</xdr:col>
      <xdr:colOff>1047115</xdr:colOff>
      <xdr:row>91</xdr:row>
      <xdr:rowOff>1469390</xdr:rowOff>
    </xdr:to>
    <xdr:pic>
      <xdr:nvPicPr>
        <xdr:cNvPr id="43" name="图片 42" descr="/private/var/folders/_c/ztzfs2s50n3chwq4_l9kw4440000gn/T/com.kingsoft.wpsoffice.mac/picturecompress_20221224202747/output_33.jpgoutput_33"/>
        <xdr:cNvPicPr>
          <a:picLocks noChangeAspect="1"/>
        </xdr:cNvPicPr>
      </xdr:nvPicPr>
      <xdr:blipFill>
        <a:blip r:embed="rId29"/>
        <a:srcRect/>
        <a:stretch>
          <a:fillRect/>
        </a:stretch>
      </xdr:blipFill>
      <xdr:spPr>
        <a:xfrm>
          <a:off x="288925" y="51574065"/>
          <a:ext cx="758190" cy="817880"/>
        </a:xfrm>
        <a:prstGeom prst="rect">
          <a:avLst/>
        </a:prstGeom>
      </xdr:spPr>
    </xdr:pic>
    <xdr:clientData/>
  </xdr:twoCellAnchor>
  <xdr:twoCellAnchor editAs="oneCell">
    <xdr:from>
      <xdr:col>0</xdr:col>
      <xdr:colOff>224155</xdr:colOff>
      <xdr:row>93</xdr:row>
      <xdr:rowOff>56515</xdr:rowOff>
    </xdr:from>
    <xdr:to>
      <xdr:col>0</xdr:col>
      <xdr:colOff>1228725</xdr:colOff>
      <xdr:row>93</xdr:row>
      <xdr:rowOff>761365</xdr:rowOff>
    </xdr:to>
    <xdr:pic>
      <xdr:nvPicPr>
        <xdr:cNvPr id="44" name="图片 43" descr="/private/var/folders/_c/ztzfs2s50n3chwq4_l9kw4440000gn/T/com.kingsoft.wpsoffice.mac/picturecompress_20221224202747/output_34.jpgoutput_34"/>
        <xdr:cNvPicPr>
          <a:picLocks noChangeAspect="1"/>
        </xdr:cNvPicPr>
      </xdr:nvPicPr>
      <xdr:blipFill>
        <a:blip r:embed="rId30"/>
        <a:srcRect/>
        <a:stretch>
          <a:fillRect/>
        </a:stretch>
      </xdr:blipFill>
      <xdr:spPr>
        <a:xfrm>
          <a:off x="224155" y="54903370"/>
          <a:ext cx="100457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215265</xdr:colOff>
      <xdr:row>89</xdr:row>
      <xdr:rowOff>147320</xdr:rowOff>
    </xdr:from>
    <xdr:to>
      <xdr:col>0</xdr:col>
      <xdr:colOff>1121410</xdr:colOff>
      <xdr:row>89</xdr:row>
      <xdr:rowOff>964565</xdr:rowOff>
    </xdr:to>
    <xdr:pic>
      <xdr:nvPicPr>
        <xdr:cNvPr id="45" name="图片 44" descr="/private/var/folders/_c/ztzfs2s50n3chwq4_l9kw4440000gn/T/com.kingsoft.wpsoffice.mac/picturecompress_20221224202747/output_35.jpgoutput_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215265" y="48834675"/>
          <a:ext cx="906145" cy="817245"/>
        </a:xfrm>
        <a:prstGeom prst="rect">
          <a:avLst/>
        </a:prstGeom>
      </xdr:spPr>
    </xdr:pic>
    <xdr:clientData/>
  </xdr:twoCellAnchor>
  <xdr:twoCellAnchor editAs="oneCell">
    <xdr:from>
      <xdr:col>0</xdr:col>
      <xdr:colOff>255270</xdr:colOff>
      <xdr:row>85</xdr:row>
      <xdr:rowOff>360045</xdr:rowOff>
    </xdr:from>
    <xdr:to>
      <xdr:col>0</xdr:col>
      <xdr:colOff>1181100</xdr:colOff>
      <xdr:row>87</xdr:row>
      <xdr:rowOff>27940</xdr:rowOff>
    </xdr:to>
    <xdr:pic>
      <xdr:nvPicPr>
        <xdr:cNvPr id="46" name="图片 45" descr="/private/var/folders/_c/ztzfs2s50n3chwq4_l9kw4440000gn/T/com.kingsoft.wpsoffice.mac/picturecompress_20221224202747/output_36.jpgoutput_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255270" y="46761400"/>
          <a:ext cx="925830" cy="810895"/>
        </a:xfrm>
        <a:prstGeom prst="rect">
          <a:avLst/>
        </a:prstGeom>
      </xdr:spPr>
    </xdr:pic>
    <xdr:clientData/>
  </xdr:twoCellAnchor>
  <xdr:twoCellAnchor editAs="oneCell">
    <xdr:from>
      <xdr:col>0</xdr:col>
      <xdr:colOff>234315</xdr:colOff>
      <xdr:row>81</xdr:row>
      <xdr:rowOff>344805</xdr:rowOff>
    </xdr:from>
    <xdr:to>
      <xdr:col>0</xdr:col>
      <xdr:colOff>1159510</xdr:colOff>
      <xdr:row>83</xdr:row>
      <xdr:rowOff>2540</xdr:rowOff>
    </xdr:to>
    <xdr:pic>
      <xdr:nvPicPr>
        <xdr:cNvPr id="47" name="图片 46" descr="/private/var/folders/_c/ztzfs2s50n3chwq4_l9kw4440000gn/T/com.kingsoft.wpsoffice.mac/picturecompress_20221224202747/output_37.jpgoutput_37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234315" y="44460160"/>
          <a:ext cx="925195" cy="800735"/>
        </a:xfrm>
        <a:prstGeom prst="rect">
          <a:avLst/>
        </a:prstGeom>
      </xdr:spPr>
    </xdr:pic>
    <xdr:clientData/>
  </xdr:twoCellAnchor>
  <xdr:twoCellAnchor editAs="oneCell">
    <xdr:from>
      <xdr:col>0</xdr:col>
      <xdr:colOff>319405</xdr:colOff>
      <xdr:row>94</xdr:row>
      <xdr:rowOff>778510</xdr:rowOff>
    </xdr:from>
    <xdr:to>
      <xdr:col>0</xdr:col>
      <xdr:colOff>836295</xdr:colOff>
      <xdr:row>95</xdr:row>
      <xdr:rowOff>482600</xdr:rowOff>
    </xdr:to>
    <xdr:pic>
      <xdr:nvPicPr>
        <xdr:cNvPr id="3" name="图片 2" descr="/private/var/folders/_c/ztzfs2s50n3chwq4_l9kw4440000gn/T/com.kingsoft.wpsoffice.mac/picturecompress_20221224202747/output_38.jpgoutput_38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19405" y="56463565"/>
          <a:ext cx="516890" cy="56769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92</xdr:row>
      <xdr:rowOff>589915</xdr:rowOff>
    </xdr:from>
    <xdr:to>
      <xdr:col>0</xdr:col>
      <xdr:colOff>1202055</xdr:colOff>
      <xdr:row>92</xdr:row>
      <xdr:rowOff>1487805</xdr:rowOff>
    </xdr:to>
    <xdr:pic>
      <xdr:nvPicPr>
        <xdr:cNvPr id="4" name="图片 3" descr="/private/var/folders/_c/ztzfs2s50n3chwq4_l9kw4440000gn/T/com.kingsoft.wpsoffice.mac/picturecompress_20221224202747/output_39.jpgoutput_39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04800" y="53493670"/>
          <a:ext cx="897255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38735</xdr:colOff>
      <xdr:row>108</xdr:row>
      <xdr:rowOff>76200</xdr:rowOff>
    </xdr:from>
    <xdr:to>
      <xdr:col>0</xdr:col>
      <xdr:colOff>502285</xdr:colOff>
      <xdr:row>108</xdr:row>
      <xdr:rowOff>1009015</xdr:rowOff>
    </xdr:to>
    <xdr:pic>
      <xdr:nvPicPr>
        <xdr:cNvPr id="23" name="图片 22" descr="/private/var/folders/_c/ztzfs2s50n3chwq4_l9kw4440000gn/T/com.kingsoft.wpsoffice.mac/picturecompress_20221224202747/output_40.pngoutput_40"/>
        <xdr:cNvPicPr>
          <a:picLocks noChangeAspect="1"/>
        </xdr:cNvPicPr>
      </xdr:nvPicPr>
      <xdr:blipFill>
        <a:blip r:embed="rId36"/>
        <a:srcRect/>
        <a:stretch>
          <a:fillRect/>
        </a:stretch>
      </xdr:blipFill>
      <xdr:spPr>
        <a:xfrm>
          <a:off x="38735" y="62840870"/>
          <a:ext cx="463550" cy="932815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108</xdr:row>
      <xdr:rowOff>113665</xdr:rowOff>
    </xdr:from>
    <xdr:to>
      <xdr:col>1</xdr:col>
      <xdr:colOff>32385</xdr:colOff>
      <xdr:row>108</xdr:row>
      <xdr:rowOff>523240</xdr:rowOff>
    </xdr:to>
    <xdr:pic>
      <xdr:nvPicPr>
        <xdr:cNvPr id="34" name="图片 33" descr="/private/var/folders/_c/ztzfs2s50n3chwq4_l9kw4440000gn/T/com.kingsoft.wpsoffice.mac/picturecompress_20221224202747/output_41.pngoutput_41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28650" y="62878335"/>
          <a:ext cx="681355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639445</xdr:colOff>
      <xdr:row>108</xdr:row>
      <xdr:rowOff>542925</xdr:rowOff>
    </xdr:from>
    <xdr:to>
      <xdr:col>1</xdr:col>
      <xdr:colOff>2540</xdr:colOff>
      <xdr:row>108</xdr:row>
      <xdr:rowOff>1152525</xdr:rowOff>
    </xdr:to>
    <xdr:pic>
      <xdr:nvPicPr>
        <xdr:cNvPr id="40" name="图片 39" descr="/private/var/folders/_c/ztzfs2s50n3chwq4_l9kw4440000gn/T/com.kingsoft.wpsoffice.mac/picturecompress_20221224202747/output_42.jpgoutput_42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39445" y="63307595"/>
          <a:ext cx="64071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340995</xdr:colOff>
      <xdr:row>109</xdr:row>
      <xdr:rowOff>57150</xdr:rowOff>
    </xdr:from>
    <xdr:to>
      <xdr:col>1</xdr:col>
      <xdr:colOff>0</xdr:colOff>
      <xdr:row>109</xdr:row>
      <xdr:rowOff>717550</xdr:rowOff>
    </xdr:to>
    <xdr:pic>
      <xdr:nvPicPr>
        <xdr:cNvPr id="41" name="图片 40" descr="/private/var/folders/_c/ztzfs2s50n3chwq4_l9kw4440000gn/T/com.kingsoft.wpsoffice.mac/picturecompress_20221224202747/output_43.pngoutput_4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340995" y="64053720"/>
          <a:ext cx="936625" cy="660400"/>
        </a:xfrm>
        <a:prstGeom prst="rect">
          <a:avLst/>
        </a:prstGeom>
      </xdr:spPr>
    </xdr:pic>
    <xdr:clientData/>
  </xdr:twoCellAnchor>
  <xdr:twoCellAnchor editAs="oneCell">
    <xdr:from>
      <xdr:col>0</xdr:col>
      <xdr:colOff>361315</xdr:colOff>
      <xdr:row>110</xdr:row>
      <xdr:rowOff>38100</xdr:rowOff>
    </xdr:from>
    <xdr:to>
      <xdr:col>0</xdr:col>
      <xdr:colOff>1085850</xdr:colOff>
      <xdr:row>110</xdr:row>
      <xdr:rowOff>812800</xdr:rowOff>
    </xdr:to>
    <xdr:pic>
      <xdr:nvPicPr>
        <xdr:cNvPr id="48" name="图片 47" descr="/private/var/folders/_c/ztzfs2s50n3chwq4_l9kw4440000gn/T/com.kingsoft.wpsoffice.mac/picturecompress_20221224202747/output_44.pngoutput_44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1315" y="64923670"/>
          <a:ext cx="724535" cy="774700"/>
        </a:xfrm>
        <a:prstGeom prst="rect">
          <a:avLst/>
        </a:prstGeom>
      </xdr:spPr>
    </xdr:pic>
    <xdr:clientData/>
  </xdr:twoCellAnchor>
  <xdr:twoCellAnchor>
    <xdr:from>
      <xdr:col>0</xdr:col>
      <xdr:colOff>100330</xdr:colOff>
      <xdr:row>13</xdr:row>
      <xdr:rowOff>132715</xdr:rowOff>
    </xdr:from>
    <xdr:to>
      <xdr:col>0</xdr:col>
      <xdr:colOff>1127760</xdr:colOff>
      <xdr:row>14</xdr:row>
      <xdr:rowOff>434340</xdr:rowOff>
    </xdr:to>
    <xdr:pic>
      <xdr:nvPicPr>
        <xdr:cNvPr id="49" name="图片 48" descr="/private/var/folders/_c/ztzfs2s50n3chwq4_l9kw4440000gn/T/com.kingsoft.wpsoffice.mac/picturecompress_20221224202747/output_45.pngoutput_45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0330" y="6479540"/>
          <a:ext cx="102743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454660</xdr:colOff>
      <xdr:row>46</xdr:row>
      <xdr:rowOff>172720</xdr:rowOff>
    </xdr:from>
    <xdr:to>
      <xdr:col>0</xdr:col>
      <xdr:colOff>1043940</xdr:colOff>
      <xdr:row>46</xdr:row>
      <xdr:rowOff>772795</xdr:rowOff>
    </xdr:to>
    <xdr:pic>
      <xdr:nvPicPr>
        <xdr:cNvPr id="53" name="图片 1" descr="/private/var/folders/_c/ztzfs2s50n3chwq4_l9kw4440000gn/T/com.kingsoft.wpsoffice.mac/picturecompress_20221224202747/output_47.jpgoutput_47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454660" y="24239220"/>
          <a:ext cx="589280" cy="60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253365</xdr:colOff>
      <xdr:row>106</xdr:row>
      <xdr:rowOff>67945</xdr:rowOff>
    </xdr:from>
    <xdr:to>
      <xdr:col>0</xdr:col>
      <xdr:colOff>1129665</xdr:colOff>
      <xdr:row>106</xdr:row>
      <xdr:rowOff>512445</xdr:rowOff>
    </xdr:to>
    <xdr:pic>
      <xdr:nvPicPr>
        <xdr:cNvPr id="55" name="图片 54" descr="/private/var/folders/_c/ztzfs2s50n3chwq4_l9kw4440000gn/T/com.kingsoft.wpsoffice.mac/picturecompress_20221224202747/output_49.pngoutput_4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253365" y="61321315"/>
          <a:ext cx="876300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137160</xdr:colOff>
      <xdr:row>15</xdr:row>
      <xdr:rowOff>455295</xdr:rowOff>
    </xdr:from>
    <xdr:to>
      <xdr:col>0</xdr:col>
      <xdr:colOff>1174115</xdr:colOff>
      <xdr:row>16</xdr:row>
      <xdr:rowOff>517525</xdr:rowOff>
    </xdr:to>
    <xdr:pic>
      <xdr:nvPicPr>
        <xdr:cNvPr id="67" name="图片 66" descr="/private/var/folders/_c/ztzfs2s50n3chwq4_l9kw4440000gn/T/com.kingsoft.wpsoffice.mac/picturecompress_20221224202747/output_53.jpgoutput_53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37160" y="8304530"/>
          <a:ext cx="1036955" cy="875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331470</xdr:colOff>
      <xdr:row>25</xdr:row>
      <xdr:rowOff>13335</xdr:rowOff>
    </xdr:from>
    <xdr:to>
      <xdr:col>0</xdr:col>
      <xdr:colOff>1059815</xdr:colOff>
      <xdr:row>25</xdr:row>
      <xdr:rowOff>550545</xdr:rowOff>
    </xdr:to>
    <xdr:pic>
      <xdr:nvPicPr>
        <xdr:cNvPr id="68" name="图片 67" descr="/private/var/folders/_c/ztzfs2s50n3chwq4_l9kw4440000gn/T/com.kingsoft.wpsoffice.mac/picturecompress_20221224202747/output_54.jpgoutput_54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31470" y="14404975"/>
          <a:ext cx="728345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335915</xdr:colOff>
      <xdr:row>26</xdr:row>
      <xdr:rowOff>36195</xdr:rowOff>
    </xdr:from>
    <xdr:to>
      <xdr:col>0</xdr:col>
      <xdr:colOff>1066165</xdr:colOff>
      <xdr:row>26</xdr:row>
      <xdr:rowOff>527685</xdr:rowOff>
    </xdr:to>
    <xdr:pic>
      <xdr:nvPicPr>
        <xdr:cNvPr id="69" name="图片 68" descr="/private/var/folders/_c/ztzfs2s50n3chwq4_l9kw4440000gn/T/com.kingsoft.wpsoffice.mac/picturecompress_20221224202747/output_55.jpgoutput_5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35915" y="15037435"/>
          <a:ext cx="730250" cy="491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274320</xdr:colOff>
      <xdr:row>47</xdr:row>
      <xdr:rowOff>46355</xdr:rowOff>
    </xdr:from>
    <xdr:to>
      <xdr:col>0</xdr:col>
      <xdr:colOff>1151890</xdr:colOff>
      <xdr:row>47</xdr:row>
      <xdr:rowOff>922655</xdr:rowOff>
    </xdr:to>
    <xdr:pic>
      <xdr:nvPicPr>
        <xdr:cNvPr id="70" name="图片 69" descr="/private/var/folders/_c/ztzfs2s50n3chwq4_l9kw4440000gn/T/com.kingsoft.wpsoffice.mac/picturecompress_20221224202747/output_56.jpgoutput_56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274320" y="25092660"/>
          <a:ext cx="877570" cy="876300"/>
        </a:xfrm>
        <a:prstGeom prst="rect">
          <a:avLst/>
        </a:prstGeom>
      </xdr:spPr>
    </xdr:pic>
    <xdr:clientData/>
  </xdr:twoCellAnchor>
  <xdr:twoCellAnchor>
    <xdr:from>
      <xdr:col>0</xdr:col>
      <xdr:colOff>207645</xdr:colOff>
      <xdr:row>48</xdr:row>
      <xdr:rowOff>83185</xdr:rowOff>
    </xdr:from>
    <xdr:to>
      <xdr:col>0</xdr:col>
      <xdr:colOff>1154430</xdr:colOff>
      <xdr:row>49</xdr:row>
      <xdr:rowOff>414655</xdr:rowOff>
    </xdr:to>
    <xdr:pic>
      <xdr:nvPicPr>
        <xdr:cNvPr id="71" name="图片 70" descr="/private/var/folders/_c/ztzfs2s50n3chwq4_l9kw4440000gn/T/com.kingsoft.wpsoffice.mac/picturecompress_20221224202747/output_57.jpgoutput_57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207645" y="26109295"/>
          <a:ext cx="946785" cy="815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342265</xdr:colOff>
      <xdr:row>50</xdr:row>
      <xdr:rowOff>25400</xdr:rowOff>
    </xdr:from>
    <xdr:to>
      <xdr:col>0</xdr:col>
      <xdr:colOff>1136650</xdr:colOff>
      <xdr:row>50</xdr:row>
      <xdr:rowOff>819150</xdr:rowOff>
    </xdr:to>
    <xdr:pic>
      <xdr:nvPicPr>
        <xdr:cNvPr id="72" name="图片 71" descr="/private/var/folders/_c/ztzfs2s50n3chwq4_l9kw4440000gn/T/com.kingsoft.wpsoffice.mac/picturecompress_20221224202747/output_58.pngoutput_58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42265" y="27020520"/>
          <a:ext cx="794385" cy="793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310515</xdr:colOff>
      <xdr:row>111</xdr:row>
      <xdr:rowOff>70485</xdr:rowOff>
    </xdr:from>
    <xdr:to>
      <xdr:col>0</xdr:col>
      <xdr:colOff>1155065</xdr:colOff>
      <xdr:row>112</xdr:row>
      <xdr:rowOff>368300</xdr:rowOff>
    </xdr:to>
    <xdr:pic>
      <xdr:nvPicPr>
        <xdr:cNvPr id="75" name="图片 74" descr="/private/var/folders/_c/ztzfs2s50n3chwq4_l9kw4440000gn/T/com.kingsoft.wpsoffice.mac/picturecompress_20221224202747/output_60.jpgoutput_6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10515" y="65845055"/>
          <a:ext cx="844550" cy="843915"/>
        </a:xfrm>
        <a:prstGeom prst="rect">
          <a:avLst/>
        </a:prstGeom>
      </xdr:spPr>
    </xdr:pic>
    <xdr:clientData/>
  </xdr:twoCellAnchor>
  <xdr:twoCellAnchor editAs="oneCell">
    <xdr:from>
      <xdr:col>0</xdr:col>
      <xdr:colOff>231140</xdr:colOff>
      <xdr:row>113</xdr:row>
      <xdr:rowOff>146050</xdr:rowOff>
    </xdr:from>
    <xdr:to>
      <xdr:col>0</xdr:col>
      <xdr:colOff>1061085</xdr:colOff>
      <xdr:row>114</xdr:row>
      <xdr:rowOff>403860</xdr:rowOff>
    </xdr:to>
    <xdr:pic>
      <xdr:nvPicPr>
        <xdr:cNvPr id="76" name="图片 75" descr="/private/var/folders/_c/ztzfs2s50n3chwq4_l9kw4440000gn/T/com.kingsoft.wpsoffice.mac/picturecompress_20221224202747/output_61.jpgoutput_61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231140" y="66962020"/>
          <a:ext cx="829945" cy="829310"/>
        </a:xfrm>
        <a:prstGeom prst="rect">
          <a:avLst/>
        </a:prstGeom>
      </xdr:spPr>
    </xdr:pic>
    <xdr:clientData/>
  </xdr:twoCellAnchor>
  <xdr:twoCellAnchor editAs="oneCell">
    <xdr:from>
      <xdr:col>0</xdr:col>
      <xdr:colOff>389255</xdr:colOff>
      <xdr:row>115</xdr:row>
      <xdr:rowOff>17145</xdr:rowOff>
    </xdr:from>
    <xdr:to>
      <xdr:col>0</xdr:col>
      <xdr:colOff>996950</xdr:colOff>
      <xdr:row>115</xdr:row>
      <xdr:rowOff>624840</xdr:rowOff>
    </xdr:to>
    <xdr:pic>
      <xdr:nvPicPr>
        <xdr:cNvPr id="77" name="图片 76" descr="/private/var/folders/_c/ztzfs2s50n3chwq4_l9kw4440000gn/T/com.kingsoft.wpsoffice.mac/picturecompress_20221224202747/output_62.jpgoutput_6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89255" y="67938015"/>
          <a:ext cx="607695" cy="607695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116</xdr:row>
      <xdr:rowOff>12700</xdr:rowOff>
    </xdr:from>
    <xdr:to>
      <xdr:col>0</xdr:col>
      <xdr:colOff>1021080</xdr:colOff>
      <xdr:row>116</xdr:row>
      <xdr:rowOff>870585</xdr:rowOff>
    </xdr:to>
    <xdr:pic>
      <xdr:nvPicPr>
        <xdr:cNvPr id="78" name="图片 77" descr="/private/var/folders/_c/ztzfs2s50n3chwq4_l9kw4440000gn/T/com.kingsoft.wpsoffice.mac/picturecompress_20221224202747/output_63.jpgoutput_6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276225" y="68608575"/>
          <a:ext cx="744855" cy="857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260350</xdr:colOff>
      <xdr:row>118</xdr:row>
      <xdr:rowOff>70485</xdr:rowOff>
    </xdr:from>
    <xdr:to>
      <xdr:col>0</xdr:col>
      <xdr:colOff>979170</xdr:colOff>
      <xdr:row>118</xdr:row>
      <xdr:rowOff>796290</xdr:rowOff>
    </xdr:to>
    <xdr:pic>
      <xdr:nvPicPr>
        <xdr:cNvPr id="79" name="图片 78" descr="/private/var/folders/_c/ztzfs2s50n3chwq4_l9kw4440000gn/T/com.kingsoft.wpsoffice.mac/picturecompress_20221224202747/output_64.jpgoutput_6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260350" y="70420865"/>
          <a:ext cx="718820" cy="72580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119</xdr:row>
      <xdr:rowOff>43180</xdr:rowOff>
    </xdr:from>
    <xdr:to>
      <xdr:col>0</xdr:col>
      <xdr:colOff>942975</xdr:colOff>
      <xdr:row>119</xdr:row>
      <xdr:rowOff>765175</xdr:rowOff>
    </xdr:to>
    <xdr:pic>
      <xdr:nvPicPr>
        <xdr:cNvPr id="80" name="图片 79" descr="/private/var/folders/_c/ztzfs2s50n3chwq4_l9kw4440000gn/T/com.kingsoft.wpsoffice.mac/picturecompress_20221224202747/output_65.jpgoutput_6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228600" y="71269860"/>
          <a:ext cx="714375" cy="721995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120</xdr:row>
      <xdr:rowOff>34290</xdr:rowOff>
    </xdr:from>
    <xdr:to>
      <xdr:col>0</xdr:col>
      <xdr:colOff>837565</xdr:colOff>
      <xdr:row>120</xdr:row>
      <xdr:rowOff>656590</xdr:rowOff>
    </xdr:to>
    <xdr:pic>
      <xdr:nvPicPr>
        <xdr:cNvPr id="81" name="图片 80" descr="/private/var/folders/_c/ztzfs2s50n3chwq4_l9kw4440000gn/T/com.kingsoft.wpsoffice.mac/picturecompress_20221224202747/output_66.jpgoutput_66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220980" y="72099170"/>
          <a:ext cx="616585" cy="62230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120</xdr:row>
      <xdr:rowOff>720725</xdr:rowOff>
    </xdr:from>
    <xdr:to>
      <xdr:col>0</xdr:col>
      <xdr:colOff>955675</xdr:colOff>
      <xdr:row>122</xdr:row>
      <xdr:rowOff>41275</xdr:rowOff>
    </xdr:to>
    <xdr:pic>
      <xdr:nvPicPr>
        <xdr:cNvPr id="82" name="图片 81" descr="/private/var/folders/_c/ztzfs2s50n3chwq4_l9kw4440000gn/T/com.kingsoft.wpsoffice.mac/picturecompress_20221224202747/output_67.pngoutput_67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80975" y="72785605"/>
          <a:ext cx="774700" cy="781050"/>
        </a:xfrm>
        <a:prstGeom prst="rect">
          <a:avLst/>
        </a:prstGeom>
      </xdr:spPr>
    </xdr:pic>
    <xdr:clientData/>
  </xdr:twoCellAnchor>
  <xdr:twoCellAnchor>
    <xdr:from>
      <xdr:col>0</xdr:col>
      <xdr:colOff>75565</xdr:colOff>
      <xdr:row>122</xdr:row>
      <xdr:rowOff>48895</xdr:rowOff>
    </xdr:from>
    <xdr:to>
      <xdr:col>0</xdr:col>
      <xdr:colOff>1122680</xdr:colOff>
      <xdr:row>123</xdr:row>
      <xdr:rowOff>586105</xdr:rowOff>
    </xdr:to>
    <xdr:pic>
      <xdr:nvPicPr>
        <xdr:cNvPr id="84" name="图片 83" descr="/private/var/folders/_c/ztzfs2s50n3chwq4_l9kw4440000gn/T/com.kingsoft.wpsoffice.mac/picturecompress_20221224202747/output_68.jpgoutput_68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75565" y="73574275"/>
          <a:ext cx="1047115" cy="1553210"/>
        </a:xfrm>
        <a:prstGeom prst="rect">
          <a:avLst/>
        </a:prstGeom>
      </xdr:spPr>
    </xdr:pic>
    <xdr:clientData/>
  </xdr:twoCellAnchor>
  <xdr:twoCellAnchor>
    <xdr:from>
      <xdr:col>0</xdr:col>
      <xdr:colOff>294005</xdr:colOff>
      <xdr:row>124</xdr:row>
      <xdr:rowOff>47625</xdr:rowOff>
    </xdr:from>
    <xdr:to>
      <xdr:col>0</xdr:col>
      <xdr:colOff>1116965</xdr:colOff>
      <xdr:row>124</xdr:row>
      <xdr:rowOff>777875</xdr:rowOff>
    </xdr:to>
    <xdr:pic>
      <xdr:nvPicPr>
        <xdr:cNvPr id="86" name="图片 85" descr="/private/var/folders/_c/ztzfs2s50n3chwq4_l9kw4440000gn/T/com.kingsoft.wpsoffice.mac/picturecompress_20221224202747/output_69.jpgoutput_69"/>
        <xdr:cNvPicPr>
          <a:picLocks noChangeAspect="1"/>
        </xdr:cNvPicPr>
      </xdr:nvPicPr>
      <xdr:blipFill>
        <a:blip r:embed="rId59"/>
        <a:srcRect/>
        <a:stretch>
          <a:fillRect/>
        </a:stretch>
      </xdr:blipFill>
      <xdr:spPr>
        <a:xfrm>
          <a:off x="294005" y="75414505"/>
          <a:ext cx="822960" cy="730250"/>
        </a:xfrm>
        <a:prstGeom prst="rect">
          <a:avLst/>
        </a:prstGeom>
      </xdr:spPr>
    </xdr:pic>
    <xdr:clientData/>
  </xdr:twoCellAnchor>
  <xdr:twoCellAnchor>
    <xdr:from>
      <xdr:col>0</xdr:col>
      <xdr:colOff>355600</xdr:colOff>
      <xdr:row>125</xdr:row>
      <xdr:rowOff>20320</xdr:rowOff>
    </xdr:from>
    <xdr:to>
      <xdr:col>0</xdr:col>
      <xdr:colOff>1052195</xdr:colOff>
      <xdr:row>125</xdr:row>
      <xdr:rowOff>666115</xdr:rowOff>
    </xdr:to>
    <xdr:pic>
      <xdr:nvPicPr>
        <xdr:cNvPr id="89" name="图片 88" descr="/private/var/folders/_c/ztzfs2s50n3chwq4_l9kw4440000gn/T/com.kingsoft.wpsoffice.mac/picturecompress_20221224202747/output_70.jpgoutput_70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55600" y="76263500"/>
          <a:ext cx="696595" cy="645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347345</xdr:colOff>
      <xdr:row>126</xdr:row>
      <xdr:rowOff>36195</xdr:rowOff>
    </xdr:from>
    <xdr:to>
      <xdr:col>0</xdr:col>
      <xdr:colOff>1029970</xdr:colOff>
      <xdr:row>126</xdr:row>
      <xdr:rowOff>681990</xdr:rowOff>
    </xdr:to>
    <xdr:pic>
      <xdr:nvPicPr>
        <xdr:cNvPr id="90" name="图片 89" descr="/private/var/folders/_c/ztzfs2s50n3chwq4_l9kw4440000gn/T/com.kingsoft.wpsoffice.mac/picturecompress_20221224202747/output_71.jpgoutput_71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47345" y="76992480"/>
          <a:ext cx="682625" cy="645795"/>
        </a:xfrm>
        <a:prstGeom prst="rect">
          <a:avLst/>
        </a:prstGeom>
      </xdr:spPr>
    </xdr:pic>
    <xdr:clientData/>
  </xdr:twoCellAnchor>
  <xdr:twoCellAnchor>
    <xdr:from>
      <xdr:col>0</xdr:col>
      <xdr:colOff>334010</xdr:colOff>
      <xdr:row>127</xdr:row>
      <xdr:rowOff>36195</xdr:rowOff>
    </xdr:from>
    <xdr:to>
      <xdr:col>0</xdr:col>
      <xdr:colOff>1015365</xdr:colOff>
      <xdr:row>127</xdr:row>
      <xdr:rowOff>866775</xdr:rowOff>
    </xdr:to>
    <xdr:pic>
      <xdr:nvPicPr>
        <xdr:cNvPr id="92" name="图片 91" descr="/private/var/folders/_c/ztzfs2s50n3chwq4_l9kw4440000gn/T/com.kingsoft.wpsoffice.mac/picturecompress_20221224202747/output_72.jpgoutput_72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34010" y="77705585"/>
          <a:ext cx="681355" cy="830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214630</xdr:colOff>
      <xdr:row>128</xdr:row>
      <xdr:rowOff>102870</xdr:rowOff>
    </xdr:from>
    <xdr:to>
      <xdr:col>0</xdr:col>
      <xdr:colOff>951230</xdr:colOff>
      <xdr:row>129</xdr:row>
      <xdr:rowOff>47625</xdr:rowOff>
    </xdr:to>
    <xdr:pic>
      <xdr:nvPicPr>
        <xdr:cNvPr id="83" name="图片 82" descr="/private/var/folders/_c/ztzfs2s50n3chwq4_l9kw4440000gn/T/com.kingsoft.wpsoffice.mac/picturecompress_20221224202747/output_75.jpgoutput_75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214630" y="78661260"/>
          <a:ext cx="736600" cy="973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330835</xdr:colOff>
      <xdr:row>130</xdr:row>
      <xdr:rowOff>32385</xdr:rowOff>
    </xdr:from>
    <xdr:to>
      <xdr:col>0</xdr:col>
      <xdr:colOff>1076960</xdr:colOff>
      <xdr:row>132</xdr:row>
      <xdr:rowOff>31750</xdr:rowOff>
    </xdr:to>
    <xdr:pic>
      <xdr:nvPicPr>
        <xdr:cNvPr id="87" name="图片 86" descr="/private/var/folders/_c/ztzfs2s50n3chwq4_l9kw4440000gn/T/com.kingsoft.wpsoffice.mac/picturecompress_20221224202747/output_76.jpgoutput_76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330835" y="80051275"/>
          <a:ext cx="746125" cy="710565"/>
        </a:xfrm>
        <a:prstGeom prst="rect">
          <a:avLst/>
        </a:prstGeom>
      </xdr:spPr>
    </xdr:pic>
    <xdr:clientData/>
  </xdr:twoCellAnchor>
  <xdr:twoCellAnchor>
    <xdr:from>
      <xdr:col>0</xdr:col>
      <xdr:colOff>333375</xdr:colOff>
      <xdr:row>133</xdr:row>
      <xdr:rowOff>48260</xdr:rowOff>
    </xdr:from>
    <xdr:to>
      <xdr:col>0</xdr:col>
      <xdr:colOff>939165</xdr:colOff>
      <xdr:row>133</xdr:row>
      <xdr:rowOff>584200</xdr:rowOff>
    </xdr:to>
    <xdr:pic>
      <xdr:nvPicPr>
        <xdr:cNvPr id="88" name="图片 87" descr="/private/var/folders/_c/ztzfs2s50n3chwq4_l9kw4440000gn/T/com.kingsoft.wpsoffice.mac/picturecompress_20221224202747/output_77.jpgoutput_7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33375" y="81174590"/>
          <a:ext cx="60579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438150</xdr:colOff>
      <xdr:row>134</xdr:row>
      <xdr:rowOff>75565</xdr:rowOff>
    </xdr:from>
    <xdr:to>
      <xdr:col>0</xdr:col>
      <xdr:colOff>1035685</xdr:colOff>
      <xdr:row>134</xdr:row>
      <xdr:rowOff>690880</xdr:rowOff>
    </xdr:to>
    <xdr:pic>
      <xdr:nvPicPr>
        <xdr:cNvPr id="91" name="图片 90" descr="/private/var/folders/_c/ztzfs2s50n3chwq4_l9kw4440000gn/T/com.kingsoft.wpsoffice.mac/picturecompress_20221224202747/output_78.jpgoutput_78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438150" y="81824195"/>
          <a:ext cx="597535" cy="615315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</xdr:colOff>
      <xdr:row>136</xdr:row>
      <xdr:rowOff>54610</xdr:rowOff>
    </xdr:from>
    <xdr:to>
      <xdr:col>0</xdr:col>
      <xdr:colOff>1171575</xdr:colOff>
      <xdr:row>136</xdr:row>
      <xdr:rowOff>1131570</xdr:rowOff>
    </xdr:to>
    <xdr:pic>
      <xdr:nvPicPr>
        <xdr:cNvPr id="95" name="图片 94" descr="/private/var/folders/_c/ztzfs2s50n3chwq4_l9kw4440000gn/T/com.kingsoft.wpsoffice.mac/picturecompress_20221224202747/output_79.pngoutput_79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14605" y="83276440"/>
          <a:ext cx="1156970" cy="1076960"/>
        </a:xfrm>
        <a:prstGeom prst="rect">
          <a:avLst/>
        </a:prstGeom>
      </xdr:spPr>
    </xdr:pic>
    <xdr:clientData/>
  </xdr:twoCellAnchor>
  <xdr:twoCellAnchor editAs="oneCell">
    <xdr:from>
      <xdr:col>0</xdr:col>
      <xdr:colOff>199390</xdr:colOff>
      <xdr:row>137</xdr:row>
      <xdr:rowOff>224790</xdr:rowOff>
    </xdr:from>
    <xdr:to>
      <xdr:col>0</xdr:col>
      <xdr:colOff>1058545</xdr:colOff>
      <xdr:row>138</xdr:row>
      <xdr:rowOff>786765</xdr:rowOff>
    </xdr:to>
    <xdr:pic>
      <xdr:nvPicPr>
        <xdr:cNvPr id="96" name="图片 95" descr="/private/var/folders/_c/ztzfs2s50n3chwq4_l9kw4440000gn/T/com.kingsoft.wpsoffice.mac/picturecompress_20221224202747/output_80.pngoutput_80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199390" y="84602320"/>
          <a:ext cx="859155" cy="932180"/>
        </a:xfrm>
        <a:prstGeom prst="rect">
          <a:avLst/>
        </a:prstGeom>
      </xdr:spPr>
    </xdr:pic>
    <xdr:clientData/>
  </xdr:twoCellAnchor>
  <xdr:twoCellAnchor editAs="oneCell">
    <xdr:from>
      <xdr:col>0</xdr:col>
      <xdr:colOff>307340</xdr:colOff>
      <xdr:row>139</xdr:row>
      <xdr:rowOff>56515</xdr:rowOff>
    </xdr:from>
    <xdr:to>
      <xdr:col>0</xdr:col>
      <xdr:colOff>1127760</xdr:colOff>
      <xdr:row>139</xdr:row>
      <xdr:rowOff>485140</xdr:rowOff>
    </xdr:to>
    <xdr:pic>
      <xdr:nvPicPr>
        <xdr:cNvPr id="98" name="图片 97" descr="/private/var/folders/_c/ztzfs2s50n3chwq4_l9kw4440000gn/T/com.kingsoft.wpsoffice.mac/picturecompress_20221224202747/output_81.jpgoutput_8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07340" y="85858350"/>
          <a:ext cx="820420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330835</xdr:colOff>
      <xdr:row>140</xdr:row>
      <xdr:rowOff>17780</xdr:rowOff>
    </xdr:from>
    <xdr:to>
      <xdr:col>0</xdr:col>
      <xdr:colOff>1017905</xdr:colOff>
      <xdr:row>140</xdr:row>
      <xdr:rowOff>670560</xdr:rowOff>
    </xdr:to>
    <xdr:pic>
      <xdr:nvPicPr>
        <xdr:cNvPr id="101" name="图片 100" descr="/private/var/folders/_c/ztzfs2s50n3chwq4_l9kw4440000gn/T/com.kingsoft.wpsoffice.mac/picturecompress_20221224202747/output_82.jpgoutput_82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30835" y="86365715"/>
          <a:ext cx="687070" cy="652780"/>
        </a:xfrm>
        <a:prstGeom prst="rect">
          <a:avLst/>
        </a:prstGeom>
      </xdr:spPr>
    </xdr:pic>
    <xdr:clientData/>
  </xdr:twoCellAnchor>
  <xdr:twoCellAnchor editAs="oneCell">
    <xdr:from>
      <xdr:col>0</xdr:col>
      <xdr:colOff>367030</xdr:colOff>
      <xdr:row>141</xdr:row>
      <xdr:rowOff>24130</xdr:rowOff>
    </xdr:from>
    <xdr:to>
      <xdr:col>0</xdr:col>
      <xdr:colOff>1090295</xdr:colOff>
      <xdr:row>141</xdr:row>
      <xdr:rowOff>727075</xdr:rowOff>
    </xdr:to>
    <xdr:pic>
      <xdr:nvPicPr>
        <xdr:cNvPr id="102" name="图片 101" descr="/private/var/folders/_c/ztzfs2s50n3chwq4_l9kw4440000gn/T/com.kingsoft.wpsoffice.mac/picturecompress_20221224202747/output_83.jpgoutput_83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67030" y="87134065"/>
          <a:ext cx="723265" cy="702945"/>
        </a:xfrm>
        <a:prstGeom prst="rect">
          <a:avLst/>
        </a:prstGeom>
      </xdr:spPr>
    </xdr:pic>
    <xdr:clientData/>
  </xdr:twoCellAnchor>
  <xdr:twoCellAnchor editAs="oneCell">
    <xdr:from>
      <xdr:col>0</xdr:col>
      <xdr:colOff>212090</xdr:colOff>
      <xdr:row>33</xdr:row>
      <xdr:rowOff>90170</xdr:rowOff>
    </xdr:from>
    <xdr:to>
      <xdr:col>0</xdr:col>
      <xdr:colOff>1198880</xdr:colOff>
      <xdr:row>35</xdr:row>
      <xdr:rowOff>271145</xdr:rowOff>
    </xdr:to>
    <xdr:pic>
      <xdr:nvPicPr>
        <xdr:cNvPr id="19" name="图片 18" descr="/private/var/folders/_c/ztzfs2s50n3chwq4_l9kw4440000gn/T/com.kingsoft.wpsoffice.mac/picturecompress_20221224202747/output_84.jpgoutput_84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212090" y="17849850"/>
          <a:ext cx="986790" cy="942975"/>
        </a:xfrm>
        <a:prstGeom prst="rect">
          <a:avLst/>
        </a:prstGeom>
      </xdr:spPr>
    </xdr:pic>
    <xdr:clientData/>
  </xdr:twoCellAnchor>
  <xdr:twoCellAnchor>
    <xdr:from>
      <xdr:col>0</xdr:col>
      <xdr:colOff>307340</xdr:colOff>
      <xdr:row>135</xdr:row>
      <xdr:rowOff>80010</xdr:rowOff>
    </xdr:from>
    <xdr:to>
      <xdr:col>0</xdr:col>
      <xdr:colOff>1179195</xdr:colOff>
      <xdr:row>135</xdr:row>
      <xdr:rowOff>608330</xdr:rowOff>
    </xdr:to>
    <xdr:pic>
      <xdr:nvPicPr>
        <xdr:cNvPr id="36" name="图片 35" descr="/private/var/folders/_c/ztzfs2s50n3chwq4_l9kw4440000gn/T/com.kingsoft.wpsoffice.mac/picturecompress_20221224202747/output_85.jpgoutput_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07340" y="82565240"/>
          <a:ext cx="871855" cy="528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116205</xdr:colOff>
      <xdr:row>142</xdr:row>
      <xdr:rowOff>79375</xdr:rowOff>
    </xdr:from>
    <xdr:to>
      <xdr:col>0</xdr:col>
      <xdr:colOff>1089025</xdr:colOff>
      <xdr:row>142</xdr:row>
      <xdr:rowOff>676910</xdr:rowOff>
    </xdr:to>
    <xdr:pic>
      <xdr:nvPicPr>
        <xdr:cNvPr id="37" name="图片 36" descr="/private/var/folders/_c/ztzfs2s50n3chwq4_l9kw4440000gn/T/com.kingsoft.wpsoffice.mac/picturecompress_20221224202747/output_86.jpgoutput_8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116205" y="87951310"/>
          <a:ext cx="972820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145415</xdr:colOff>
      <xdr:row>18</xdr:row>
      <xdr:rowOff>228600</xdr:rowOff>
    </xdr:from>
    <xdr:to>
      <xdr:col>0</xdr:col>
      <xdr:colOff>1087755</xdr:colOff>
      <xdr:row>18</xdr:row>
      <xdr:rowOff>1026160</xdr:rowOff>
    </xdr:to>
    <xdr:pic>
      <xdr:nvPicPr>
        <xdr:cNvPr id="51" name="图片 50" descr="/private/var/folders/_c/ztzfs2s50n3chwq4_l9kw4440000gn/T/com.kingsoft.wpsoffice.mac/picturecompress_20221224202747/output_87.jpgoutput_87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145415" y="10020935"/>
          <a:ext cx="942340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283845</xdr:colOff>
      <xdr:row>22</xdr:row>
      <xdr:rowOff>102235</xdr:rowOff>
    </xdr:from>
    <xdr:to>
      <xdr:col>0</xdr:col>
      <xdr:colOff>1100455</xdr:colOff>
      <xdr:row>23</xdr:row>
      <xdr:rowOff>355600</xdr:rowOff>
    </xdr:to>
    <xdr:pic>
      <xdr:nvPicPr>
        <xdr:cNvPr id="57" name="图片 56" descr="/private/var/folders/_c/ztzfs2s50n3chwq4_l9kw4440000gn/T/com.kingsoft.wpsoffice.mac/picturecompress_20221224202747/output_88.jpgoutput_88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283845" y="12612370"/>
          <a:ext cx="816610" cy="761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400050</xdr:colOff>
      <xdr:row>39</xdr:row>
      <xdr:rowOff>89535</xdr:rowOff>
    </xdr:from>
    <xdr:to>
      <xdr:col>0</xdr:col>
      <xdr:colOff>850900</xdr:colOff>
      <xdr:row>39</xdr:row>
      <xdr:rowOff>641985</xdr:rowOff>
    </xdr:to>
    <xdr:pic>
      <xdr:nvPicPr>
        <xdr:cNvPr id="59" name="图片 58" descr="/private/var/folders/_c/ztzfs2s50n3chwq4_l9kw4440000gn/T/com.kingsoft.wpsoffice.mac/picturecompress_20221224202747/output_89.jpgoutput_89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400050" y="20342225"/>
          <a:ext cx="450850" cy="552450"/>
        </a:xfrm>
        <a:prstGeom prst="rect">
          <a:avLst/>
        </a:prstGeom>
      </xdr:spPr>
    </xdr:pic>
    <xdr:clientData/>
  </xdr:twoCellAnchor>
  <xdr:twoCellAnchor>
    <xdr:from>
      <xdr:col>0</xdr:col>
      <xdr:colOff>79375</xdr:colOff>
      <xdr:row>104</xdr:row>
      <xdr:rowOff>32385</xdr:rowOff>
    </xdr:from>
    <xdr:to>
      <xdr:col>0</xdr:col>
      <xdr:colOff>1194435</xdr:colOff>
      <xdr:row>105</xdr:row>
      <xdr:rowOff>562610</xdr:rowOff>
    </xdr:to>
    <xdr:pic>
      <xdr:nvPicPr>
        <xdr:cNvPr id="60" name="图片 59" descr="/private/var/folders/_c/ztzfs2s50n3chwq4_l9kw4440000gn/T/com.kingsoft.wpsoffice.mac/picturecompress_20221224202747/output_90.jpgoutput_90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9375" y="60142755"/>
          <a:ext cx="111506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359410</xdr:colOff>
      <xdr:row>59</xdr:row>
      <xdr:rowOff>38100</xdr:rowOff>
    </xdr:from>
    <xdr:to>
      <xdr:col>0</xdr:col>
      <xdr:colOff>994410</xdr:colOff>
      <xdr:row>59</xdr:row>
      <xdr:rowOff>624205</xdr:rowOff>
    </xdr:to>
    <xdr:pic>
      <xdr:nvPicPr>
        <xdr:cNvPr id="61" name="图片 60" descr="/private/var/folders/_c/ztzfs2s50n3chwq4_l9kw4440000gn/T/com.kingsoft.wpsoffice.mac/picturecompress_20221224202747/output_91.jpgoutput_91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359410" y="31774130"/>
          <a:ext cx="63500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387350</xdr:colOff>
      <xdr:row>60</xdr:row>
      <xdr:rowOff>65405</xdr:rowOff>
    </xdr:from>
    <xdr:to>
      <xdr:col>0</xdr:col>
      <xdr:colOff>928370</xdr:colOff>
      <xdr:row>60</xdr:row>
      <xdr:rowOff>634365</xdr:rowOff>
    </xdr:to>
    <xdr:pic>
      <xdr:nvPicPr>
        <xdr:cNvPr id="62" name="图片 61" descr="/private/var/folders/_c/ztzfs2s50n3chwq4_l9kw4440000gn/T/com.kingsoft.wpsoffice.mac/picturecompress_20221224202747/output_92.jpgoutput_92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 rot="10800000" flipV="1">
          <a:off x="387350" y="32476440"/>
          <a:ext cx="54102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107</xdr:row>
      <xdr:rowOff>22225</xdr:rowOff>
    </xdr:from>
    <xdr:to>
      <xdr:col>1</xdr:col>
      <xdr:colOff>0</xdr:colOff>
      <xdr:row>107</xdr:row>
      <xdr:rowOff>904875</xdr:rowOff>
    </xdr:to>
    <xdr:pic>
      <xdr:nvPicPr>
        <xdr:cNvPr id="64" name="图片 63" descr="/private/var/folders/_c/ztzfs2s50n3chwq4_l9kw4440000gn/T/com.kingsoft.wpsoffice.mac/picturecompress_20221224202747/output_94.jpgoutput_94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97155" y="61859795"/>
          <a:ext cx="1180465" cy="882650"/>
        </a:xfrm>
        <a:prstGeom prst="rect">
          <a:avLst/>
        </a:prstGeom>
      </xdr:spPr>
    </xdr:pic>
    <xdr:clientData/>
  </xdr:twoCellAnchor>
  <xdr:twoCellAnchor editAs="oneCell">
    <xdr:from>
      <xdr:col>0</xdr:col>
      <xdr:colOff>287655</xdr:colOff>
      <xdr:row>117</xdr:row>
      <xdr:rowOff>29210</xdr:rowOff>
    </xdr:from>
    <xdr:to>
      <xdr:col>0</xdr:col>
      <xdr:colOff>1064260</xdr:colOff>
      <xdr:row>117</xdr:row>
      <xdr:rowOff>820420</xdr:rowOff>
    </xdr:to>
    <xdr:pic>
      <xdr:nvPicPr>
        <xdr:cNvPr id="99" name="图片 98" descr="/private/var/folders/_c/ztzfs2s50n3chwq4_l9kw4440000gn/T/com.kingsoft.wpsoffice.mac/picturecompress_20221224202747/output_95.pngoutput_95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287655" y="69514085"/>
          <a:ext cx="776605" cy="791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172720</xdr:colOff>
      <xdr:row>64</xdr:row>
      <xdr:rowOff>33020</xdr:rowOff>
    </xdr:from>
    <xdr:to>
      <xdr:col>0</xdr:col>
      <xdr:colOff>1128395</xdr:colOff>
      <xdr:row>64</xdr:row>
      <xdr:rowOff>1047750</xdr:rowOff>
    </xdr:to>
    <xdr:pic>
      <xdr:nvPicPr>
        <xdr:cNvPr id="66" name="图片 65" descr="/private/var/folders/_c/ztzfs2s50n3chwq4_l9kw4440000gn/T/com.kingsoft.wpsoffice.mac/picturecompress_20221224202747/output_96.jpgoutput_96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172720" y="34985960"/>
          <a:ext cx="955675" cy="1014730"/>
        </a:xfrm>
        <a:prstGeom prst="rect">
          <a:avLst/>
        </a:prstGeom>
      </xdr:spPr>
    </xdr:pic>
    <xdr:clientData/>
  </xdr:twoCellAnchor>
  <xdr:twoCellAnchor>
    <xdr:from>
      <xdr:col>0</xdr:col>
      <xdr:colOff>22860</xdr:colOff>
      <xdr:row>96</xdr:row>
      <xdr:rowOff>173355</xdr:rowOff>
    </xdr:from>
    <xdr:to>
      <xdr:col>1</xdr:col>
      <xdr:colOff>16510</xdr:colOff>
      <xdr:row>99</xdr:row>
      <xdr:rowOff>113665</xdr:rowOff>
    </xdr:to>
    <xdr:pic>
      <xdr:nvPicPr>
        <xdr:cNvPr id="97" name="图片 96" descr="/private/var/folders/_c/ztzfs2s50n3chwq4_l9kw4440000gn/T/com.kingsoft.wpsoffice.mac/picturecompress_20221224202747/output_97.jpgoutput_97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22860" y="57293510"/>
          <a:ext cx="1271270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230505</xdr:colOff>
      <xdr:row>143</xdr:row>
      <xdr:rowOff>45085</xdr:rowOff>
    </xdr:from>
    <xdr:to>
      <xdr:col>0</xdr:col>
      <xdr:colOff>1057275</xdr:colOff>
      <xdr:row>143</xdr:row>
      <xdr:rowOff>678815</xdr:rowOff>
    </xdr:to>
    <xdr:pic>
      <xdr:nvPicPr>
        <xdr:cNvPr id="100" name="图片 99" descr="/private/var/folders/_c/ztzfs2s50n3chwq4_l9kw4440000gn/T/com.kingsoft.wpsoffice.mac/picturecompress_20221224202747/output_98.jpgoutput_98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230505" y="88679020"/>
          <a:ext cx="826770" cy="633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62865</xdr:colOff>
      <xdr:row>144</xdr:row>
      <xdr:rowOff>60960</xdr:rowOff>
    </xdr:from>
    <xdr:to>
      <xdr:col>0</xdr:col>
      <xdr:colOff>1167765</xdr:colOff>
      <xdr:row>144</xdr:row>
      <xdr:rowOff>729615</xdr:rowOff>
    </xdr:to>
    <xdr:pic>
      <xdr:nvPicPr>
        <xdr:cNvPr id="103" name="图片 102" descr="/private/var/folders/_c/ztzfs2s50n3chwq4_l9kw4440000gn/T/com.kingsoft.wpsoffice.mac/picturecompress_20221224202747/output_99.pngoutput_99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62865" y="89456895"/>
          <a:ext cx="1104900" cy="668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168275</xdr:colOff>
      <xdr:row>145</xdr:row>
      <xdr:rowOff>55880</xdr:rowOff>
    </xdr:from>
    <xdr:to>
      <xdr:col>0</xdr:col>
      <xdr:colOff>1084580</xdr:colOff>
      <xdr:row>145</xdr:row>
      <xdr:rowOff>697230</xdr:rowOff>
    </xdr:to>
    <xdr:pic>
      <xdr:nvPicPr>
        <xdr:cNvPr id="74" name="图片 73" descr="/private/var/folders/_c/ztzfs2s50n3chwq4_l9kw4440000gn/T/com.kingsoft.wpsoffice.mac/picturecompress_20221224202747/output_100.jpgoutput_100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168275" y="90213815"/>
          <a:ext cx="916305" cy="641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131445</xdr:colOff>
      <xdr:row>146</xdr:row>
      <xdr:rowOff>29845</xdr:rowOff>
    </xdr:from>
    <xdr:to>
      <xdr:col>0</xdr:col>
      <xdr:colOff>1136015</xdr:colOff>
      <xdr:row>146</xdr:row>
      <xdr:rowOff>747395</xdr:rowOff>
    </xdr:to>
    <xdr:pic>
      <xdr:nvPicPr>
        <xdr:cNvPr id="104" name="图片 103" descr="/private/var/folders/_c/ztzfs2s50n3chwq4_l9kw4440000gn/T/com.kingsoft.wpsoffice.mac/picturecompress_20221224202747/output_101.jpgoutput_101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31445" y="90949780"/>
          <a:ext cx="100457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158750</xdr:colOff>
      <xdr:row>147</xdr:row>
      <xdr:rowOff>6350</xdr:rowOff>
    </xdr:from>
    <xdr:to>
      <xdr:col>0</xdr:col>
      <xdr:colOff>1125220</xdr:colOff>
      <xdr:row>147</xdr:row>
      <xdr:rowOff>727075</xdr:rowOff>
    </xdr:to>
    <xdr:pic>
      <xdr:nvPicPr>
        <xdr:cNvPr id="105" name="图片 104" descr="/private/var/folders/_c/ztzfs2s50n3chwq4_l9kw4440000gn/T/com.kingsoft.wpsoffice.mac/picturecompress_20221224202747/output_102.jpgoutput_102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158750" y="91688285"/>
          <a:ext cx="96647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224790</xdr:colOff>
      <xdr:row>148</xdr:row>
      <xdr:rowOff>59055</xdr:rowOff>
    </xdr:from>
    <xdr:to>
      <xdr:col>0</xdr:col>
      <xdr:colOff>947420</xdr:colOff>
      <xdr:row>148</xdr:row>
      <xdr:rowOff>673735</xdr:rowOff>
    </xdr:to>
    <xdr:pic>
      <xdr:nvPicPr>
        <xdr:cNvPr id="106" name="图片 105" descr="/private/var/folders/_c/ztzfs2s50n3chwq4_l9kw4440000gn/T/com.kingsoft.wpsoffice.mac/picturecompress_20221224202747/output_103.jpgoutput_103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224790" y="92502990"/>
          <a:ext cx="72263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685800</xdr:colOff>
      <xdr:row>152</xdr:row>
      <xdr:rowOff>0</xdr:rowOff>
    </xdr:from>
    <xdr:to>
      <xdr:col>3</xdr:col>
      <xdr:colOff>690245</xdr:colOff>
      <xdr:row>152</xdr:row>
      <xdr:rowOff>46355</xdr:rowOff>
    </xdr:to>
    <xdr:pic>
      <xdr:nvPicPr>
        <xdr:cNvPr id="50" name="图片 49" descr="bobo圆带拉胸背-6MM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213860" y="95072835"/>
          <a:ext cx="4445" cy="4635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152</xdr:row>
      <xdr:rowOff>0</xdr:rowOff>
    </xdr:from>
    <xdr:to>
      <xdr:col>3</xdr:col>
      <xdr:colOff>690245</xdr:colOff>
      <xdr:row>152</xdr:row>
      <xdr:rowOff>46355</xdr:rowOff>
    </xdr:to>
    <xdr:pic>
      <xdr:nvPicPr>
        <xdr:cNvPr id="85" name="图片 84" descr="bobo圆带拉胸背-6MM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213860" y="95072835"/>
          <a:ext cx="4445" cy="4635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152</xdr:row>
      <xdr:rowOff>0</xdr:rowOff>
    </xdr:from>
    <xdr:to>
      <xdr:col>3</xdr:col>
      <xdr:colOff>690245</xdr:colOff>
      <xdr:row>152</xdr:row>
      <xdr:rowOff>46355</xdr:rowOff>
    </xdr:to>
    <xdr:pic>
      <xdr:nvPicPr>
        <xdr:cNvPr id="107" name="图片 106" descr="bobo圆带拉胸背-6MM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213860" y="95072835"/>
          <a:ext cx="4445" cy="4635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152</xdr:row>
      <xdr:rowOff>0</xdr:rowOff>
    </xdr:from>
    <xdr:to>
      <xdr:col>3</xdr:col>
      <xdr:colOff>690245</xdr:colOff>
      <xdr:row>152</xdr:row>
      <xdr:rowOff>46355</xdr:rowOff>
    </xdr:to>
    <xdr:pic>
      <xdr:nvPicPr>
        <xdr:cNvPr id="108" name="图片 107" descr="bobo圆带拉胸背-6MM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4213860" y="95072835"/>
          <a:ext cx="4445" cy="46355"/>
        </a:xfrm>
        <a:prstGeom prst="rect">
          <a:avLst/>
        </a:prstGeom>
      </xdr:spPr>
    </xdr:pic>
    <xdr:clientData/>
  </xdr:twoCellAnchor>
  <xdr:twoCellAnchor editAs="oneCell">
    <xdr:from>
      <xdr:col>0</xdr:col>
      <xdr:colOff>331470</xdr:colOff>
      <xdr:row>152</xdr:row>
      <xdr:rowOff>53975</xdr:rowOff>
    </xdr:from>
    <xdr:to>
      <xdr:col>0</xdr:col>
      <xdr:colOff>988695</xdr:colOff>
      <xdr:row>152</xdr:row>
      <xdr:rowOff>898525</xdr:rowOff>
    </xdr:to>
    <xdr:pic>
      <xdr:nvPicPr>
        <xdr:cNvPr id="109" name="图片 108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" y="95126810"/>
          <a:ext cx="657225" cy="84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3"/>
  <sheetViews>
    <sheetView tabSelected="1" zoomScale="80" zoomScaleNormal="80" workbookViewId="0">
      <pane ySplit="2" topLeftCell="A17" activePane="bottomLeft" state="frozen"/>
      <selection/>
      <selection pane="bottomLeft" activeCell="Q20" sqref="Q20"/>
    </sheetView>
  </sheetViews>
  <sheetFormatPr defaultColWidth="9" defaultRowHeight="15.6"/>
  <cols>
    <col min="1" max="1" width="18.6296296296296" style="1" customWidth="1"/>
    <col min="2" max="2" width="20.9074074074074" style="1" customWidth="1"/>
    <col min="3" max="3" width="11.9074074074074" style="1" customWidth="1"/>
    <col min="4" max="4" width="18.6296296296296" style="1" customWidth="1"/>
    <col min="5" max="5" width="20.7222222222222" style="2" customWidth="1"/>
    <col min="6" max="6" width="7.09259259259259" style="1" customWidth="1"/>
    <col min="7" max="7" width="11.8148148148148" style="1" customWidth="1"/>
    <col min="8" max="8" width="12" style="1" customWidth="1"/>
    <col min="9" max="9" width="11.5462962962963" style="4" customWidth="1"/>
    <col min="10" max="10" width="11.0925925925926" style="1" customWidth="1"/>
    <col min="11" max="11" width="9.4537037037037" style="5" customWidth="1"/>
    <col min="12" max="12" width="18.9074074074074" style="6" customWidth="1"/>
    <col min="13" max="13" width="13.1759259259259" style="1" customWidth="1"/>
    <col min="14" max="16384" width="9" style="1"/>
  </cols>
  <sheetData>
    <row r="1" customFormat="1" ht="39" customHeight="1" spans="1:14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5" t="s">
        <v>1</v>
      </c>
      <c r="N1" s="1">
        <f>SUM(J3:J143)</f>
        <v>0</v>
      </c>
    </row>
    <row r="2" spans="1:14">
      <c r="A2" s="13" t="s">
        <v>2</v>
      </c>
      <c r="B2" s="13" t="s">
        <v>3</v>
      </c>
      <c r="C2" s="13" t="s">
        <v>4</v>
      </c>
      <c r="D2" s="13" t="s">
        <v>5</v>
      </c>
      <c r="E2" s="14" t="s">
        <v>6</v>
      </c>
      <c r="F2" s="15" t="s">
        <v>7</v>
      </c>
      <c r="G2" s="13" t="s">
        <v>8</v>
      </c>
      <c r="H2" s="13" t="s">
        <v>9</v>
      </c>
      <c r="I2" s="24" t="s">
        <v>10</v>
      </c>
      <c r="J2" s="15" t="s">
        <v>11</v>
      </c>
      <c r="K2" s="25" t="s">
        <v>12</v>
      </c>
      <c r="L2" s="13" t="s">
        <v>13</v>
      </c>
      <c r="M2" s="5" t="s">
        <v>14</v>
      </c>
      <c r="N2" s="26">
        <f>SUM(K3:K152)</f>
        <v>0</v>
      </c>
    </row>
    <row r="3" ht="34" customHeight="1" spans="1:12">
      <c r="A3" s="13"/>
      <c r="B3" s="13" t="s">
        <v>15</v>
      </c>
      <c r="C3" s="13" t="s">
        <v>16</v>
      </c>
      <c r="D3" s="13" t="s">
        <v>17</v>
      </c>
      <c r="E3" s="14" t="s">
        <v>18</v>
      </c>
      <c r="F3" s="13">
        <v>75</v>
      </c>
      <c r="G3" s="13">
        <v>99</v>
      </c>
      <c r="H3" s="16">
        <v>0.65</v>
      </c>
      <c r="I3" s="24" t="s">
        <v>19</v>
      </c>
      <c r="J3" s="14"/>
      <c r="K3" s="25">
        <f>J3*F3</f>
        <v>0</v>
      </c>
      <c r="L3" s="15"/>
    </row>
    <row r="4" ht="34" customHeight="1" spans="1:12">
      <c r="A4" s="13"/>
      <c r="B4" s="13"/>
      <c r="C4" s="13" t="s">
        <v>20</v>
      </c>
      <c r="D4" s="13" t="s">
        <v>21</v>
      </c>
      <c r="E4" s="14">
        <v>6931580100191</v>
      </c>
      <c r="F4" s="13">
        <v>75</v>
      </c>
      <c r="G4" s="13">
        <v>99</v>
      </c>
      <c r="H4" s="16">
        <v>0.65</v>
      </c>
      <c r="I4" s="24" t="s">
        <v>19</v>
      </c>
      <c r="J4" s="14"/>
      <c r="K4" s="25">
        <f>J4*F4</f>
        <v>0</v>
      </c>
      <c r="L4" s="15"/>
    </row>
    <row r="5" s="11" customFormat="1" ht="36" customHeight="1" spans="1:12">
      <c r="A5" s="13"/>
      <c r="B5" s="13" t="s">
        <v>22</v>
      </c>
      <c r="C5" s="13" t="s">
        <v>23</v>
      </c>
      <c r="D5" s="13">
        <v>2151802001</v>
      </c>
      <c r="E5" s="14" t="s">
        <v>24</v>
      </c>
      <c r="F5" s="13">
        <v>19</v>
      </c>
      <c r="G5" s="13">
        <v>29</v>
      </c>
      <c r="H5" s="16">
        <v>0.15</v>
      </c>
      <c r="I5" s="24" t="s">
        <v>25</v>
      </c>
      <c r="J5" s="14"/>
      <c r="K5" s="25">
        <f t="shared" ref="K5:K12" si="0">J5*F5</f>
        <v>0</v>
      </c>
      <c r="L5" s="15"/>
    </row>
    <row r="6" s="11" customFormat="1" ht="36" customHeight="1" spans="1:12">
      <c r="A6" s="13"/>
      <c r="B6" s="13" t="s">
        <v>26</v>
      </c>
      <c r="C6" s="13"/>
      <c r="D6" s="13">
        <v>2151802001</v>
      </c>
      <c r="E6" s="14" t="s">
        <v>24</v>
      </c>
      <c r="F6" s="13">
        <v>19</v>
      </c>
      <c r="G6" s="13">
        <v>29</v>
      </c>
      <c r="H6" s="16">
        <v>0.15</v>
      </c>
      <c r="I6" s="24" t="s">
        <v>25</v>
      </c>
      <c r="J6" s="14"/>
      <c r="K6" s="25">
        <f t="shared" si="0"/>
        <v>0</v>
      </c>
      <c r="L6" s="15"/>
    </row>
    <row r="7" s="11" customFormat="1" ht="36" customHeight="1" spans="1:12">
      <c r="A7" s="13"/>
      <c r="B7" s="13" t="s">
        <v>22</v>
      </c>
      <c r="C7" s="13" t="s">
        <v>27</v>
      </c>
      <c r="D7" s="13" t="s">
        <v>28</v>
      </c>
      <c r="E7" s="14" t="s">
        <v>29</v>
      </c>
      <c r="F7" s="13">
        <v>19</v>
      </c>
      <c r="G7" s="13">
        <v>29</v>
      </c>
      <c r="H7" s="16">
        <v>0.2</v>
      </c>
      <c r="I7" s="24" t="s">
        <v>25</v>
      </c>
      <c r="J7" s="14"/>
      <c r="K7" s="25">
        <f t="shared" si="0"/>
        <v>0</v>
      </c>
      <c r="L7" s="15"/>
    </row>
    <row r="8" s="11" customFormat="1" ht="36" customHeight="1" spans="1:12">
      <c r="A8" s="13"/>
      <c r="B8" s="13" t="s">
        <v>26</v>
      </c>
      <c r="C8" s="13"/>
      <c r="D8" s="13" t="s">
        <v>28</v>
      </c>
      <c r="E8" s="14" t="s">
        <v>29</v>
      </c>
      <c r="F8" s="13">
        <v>19</v>
      </c>
      <c r="G8" s="13">
        <v>29</v>
      </c>
      <c r="H8" s="16">
        <v>0.2</v>
      </c>
      <c r="I8" s="24" t="s">
        <v>25</v>
      </c>
      <c r="J8" s="14"/>
      <c r="K8" s="25">
        <f t="shared" si="0"/>
        <v>0</v>
      </c>
      <c r="L8" s="15"/>
    </row>
    <row r="9" ht="42" customHeight="1" spans="1:12">
      <c r="A9" s="13"/>
      <c r="B9" s="13" t="s">
        <v>30</v>
      </c>
      <c r="C9" s="13" t="s">
        <v>31</v>
      </c>
      <c r="D9" s="17" t="s">
        <v>32</v>
      </c>
      <c r="E9" s="14">
        <v>6931580100405</v>
      </c>
      <c r="F9" s="13">
        <v>160</v>
      </c>
      <c r="G9" s="13">
        <v>239</v>
      </c>
      <c r="H9" s="16">
        <v>0</v>
      </c>
      <c r="I9" s="24" t="s">
        <v>33</v>
      </c>
      <c r="J9" s="27"/>
      <c r="K9" s="25">
        <f t="shared" si="0"/>
        <v>0</v>
      </c>
      <c r="L9" s="28" t="s">
        <v>34</v>
      </c>
    </row>
    <row r="10" ht="42" customHeight="1" spans="1:12">
      <c r="A10" s="13"/>
      <c r="B10" s="13"/>
      <c r="C10" s="13" t="s">
        <v>35</v>
      </c>
      <c r="D10" s="17">
        <v>2152413001</v>
      </c>
      <c r="E10" s="14">
        <v>6931580101204</v>
      </c>
      <c r="F10" s="13">
        <v>160</v>
      </c>
      <c r="G10" s="13">
        <v>239</v>
      </c>
      <c r="H10" s="16">
        <v>0</v>
      </c>
      <c r="I10" s="24" t="s">
        <v>33</v>
      </c>
      <c r="J10" s="27"/>
      <c r="K10" s="25">
        <f t="shared" si="0"/>
        <v>0</v>
      </c>
      <c r="L10" s="28" t="s">
        <v>34</v>
      </c>
    </row>
    <row r="11" ht="65.15" customHeight="1" spans="1:12">
      <c r="A11" s="13"/>
      <c r="B11" s="13" t="s">
        <v>36</v>
      </c>
      <c r="C11" s="13" t="s">
        <v>31</v>
      </c>
      <c r="D11" s="13" t="s">
        <v>37</v>
      </c>
      <c r="E11" s="18">
        <v>6931580102249</v>
      </c>
      <c r="F11" s="13">
        <v>140</v>
      </c>
      <c r="G11" s="13">
        <v>199</v>
      </c>
      <c r="H11" s="16">
        <v>1.25</v>
      </c>
      <c r="I11" s="24" t="s">
        <v>33</v>
      </c>
      <c r="J11" s="27"/>
      <c r="K11" s="25">
        <f t="shared" si="0"/>
        <v>0</v>
      </c>
      <c r="L11" s="28" t="s">
        <v>34</v>
      </c>
    </row>
    <row r="12" ht="42" customHeight="1" spans="1:12">
      <c r="A12" s="13"/>
      <c r="B12" s="13" t="s">
        <v>38</v>
      </c>
      <c r="C12" s="13" t="s">
        <v>39</v>
      </c>
      <c r="D12" s="19" t="s">
        <v>40</v>
      </c>
      <c r="E12" s="14">
        <v>6931580100481</v>
      </c>
      <c r="F12" s="13">
        <v>5.5</v>
      </c>
      <c r="G12" s="13">
        <v>7.9</v>
      </c>
      <c r="H12" s="16">
        <v>0</v>
      </c>
      <c r="I12" s="24" t="s">
        <v>41</v>
      </c>
      <c r="J12" s="27"/>
      <c r="K12" s="25">
        <f t="shared" si="0"/>
        <v>0</v>
      </c>
      <c r="L12" s="15" t="s">
        <v>42</v>
      </c>
    </row>
    <row r="13" ht="42" customHeight="1" spans="1:12">
      <c r="A13" s="13"/>
      <c r="B13" s="13" t="s">
        <v>43</v>
      </c>
      <c r="C13" s="13"/>
      <c r="D13" s="17">
        <v>2137226001</v>
      </c>
      <c r="E13" s="14">
        <v>6931580106223</v>
      </c>
      <c r="F13" s="13">
        <v>160</v>
      </c>
      <c r="G13" s="13">
        <v>229</v>
      </c>
      <c r="H13" s="16">
        <v>1.25</v>
      </c>
      <c r="I13" s="24"/>
      <c r="J13" s="27"/>
      <c r="K13" s="25"/>
      <c r="L13" s="15"/>
    </row>
    <row r="14" ht="59.15" customHeight="1" spans="1:12">
      <c r="A14" s="13"/>
      <c r="B14" s="13" t="s">
        <v>44</v>
      </c>
      <c r="C14" s="13"/>
      <c r="D14" s="17" t="s">
        <v>45</v>
      </c>
      <c r="E14" s="14">
        <v>6931580104854</v>
      </c>
      <c r="F14" s="13">
        <v>220</v>
      </c>
      <c r="G14" s="13">
        <v>298</v>
      </c>
      <c r="H14" s="16">
        <v>1.85</v>
      </c>
      <c r="I14" s="24" t="s">
        <v>46</v>
      </c>
      <c r="J14" s="27"/>
      <c r="K14" s="25">
        <f>J14*F14</f>
        <v>0</v>
      </c>
      <c r="L14" s="29"/>
    </row>
    <row r="15" ht="59.15" customHeight="1" spans="1:12">
      <c r="A15" s="13"/>
      <c r="B15" s="13" t="s">
        <v>47</v>
      </c>
      <c r="C15" s="13"/>
      <c r="D15" s="13" t="s">
        <v>48</v>
      </c>
      <c r="E15" s="14">
        <v>6931580106230</v>
      </c>
      <c r="F15" s="13">
        <v>238</v>
      </c>
      <c r="G15" s="13">
        <v>329</v>
      </c>
      <c r="H15" s="16">
        <v>1.65</v>
      </c>
      <c r="I15" s="24" t="s">
        <v>46</v>
      </c>
      <c r="J15" s="27"/>
      <c r="K15" s="25"/>
      <c r="L15" s="29"/>
    </row>
    <row r="16" ht="64" customHeight="1" spans="1:12">
      <c r="A16" s="13"/>
      <c r="B16" s="13" t="s">
        <v>49</v>
      </c>
      <c r="C16" s="13"/>
      <c r="D16" s="13" t="s">
        <v>50</v>
      </c>
      <c r="E16" s="69" t="s">
        <v>51</v>
      </c>
      <c r="F16" s="13">
        <v>120</v>
      </c>
      <c r="G16" s="13">
        <v>169</v>
      </c>
      <c r="H16" s="16">
        <v>0.9</v>
      </c>
      <c r="I16" s="24" t="s">
        <v>46</v>
      </c>
      <c r="J16" s="27"/>
      <c r="K16" s="25">
        <f t="shared" ref="K16:K24" si="1">J16*F16</f>
        <v>0</v>
      </c>
      <c r="L16" s="29"/>
    </row>
    <row r="17" ht="55" customHeight="1" spans="1:12">
      <c r="A17" s="13"/>
      <c r="B17" s="13" t="s">
        <v>52</v>
      </c>
      <c r="C17" s="13"/>
      <c r="D17" s="17" t="s">
        <v>53</v>
      </c>
      <c r="E17" s="69" t="s">
        <v>54</v>
      </c>
      <c r="F17" s="13">
        <v>120</v>
      </c>
      <c r="G17" s="13">
        <v>169</v>
      </c>
      <c r="H17" s="16">
        <v>0.9</v>
      </c>
      <c r="I17" s="24" t="s">
        <v>46</v>
      </c>
      <c r="J17" s="27"/>
      <c r="K17" s="25">
        <f t="shared" si="1"/>
        <v>0</v>
      </c>
      <c r="L17" s="29"/>
    </row>
    <row r="18" ht="34" customHeight="1" spans="1:12">
      <c r="A18" s="13"/>
      <c r="B18" s="13" t="s">
        <v>55</v>
      </c>
      <c r="C18" s="13"/>
      <c r="D18" s="17" t="s">
        <v>56</v>
      </c>
      <c r="E18" s="14">
        <v>6931580105950</v>
      </c>
      <c r="F18" s="13">
        <v>120</v>
      </c>
      <c r="G18" s="13">
        <v>169</v>
      </c>
      <c r="H18" s="16">
        <v>0.9</v>
      </c>
      <c r="I18" s="24" t="s">
        <v>46</v>
      </c>
      <c r="J18" s="27"/>
      <c r="K18" s="25">
        <f t="shared" si="1"/>
        <v>0</v>
      </c>
      <c r="L18" s="30" t="s">
        <v>57</v>
      </c>
    </row>
    <row r="19" ht="94" customHeight="1" spans="1:12">
      <c r="A19" s="13"/>
      <c r="B19" s="13" t="s">
        <v>58</v>
      </c>
      <c r="C19" s="13"/>
      <c r="D19" s="17">
        <v>2137227001</v>
      </c>
      <c r="E19" s="69" t="s">
        <v>59</v>
      </c>
      <c r="F19" s="13">
        <v>215</v>
      </c>
      <c r="G19" s="13">
        <v>299</v>
      </c>
      <c r="H19" s="16">
        <v>3</v>
      </c>
      <c r="I19" s="24"/>
      <c r="J19" s="27"/>
      <c r="K19" s="25">
        <f t="shared" si="1"/>
        <v>0</v>
      </c>
      <c r="L19" s="29"/>
    </row>
    <row r="20" ht="40" customHeight="1" spans="1:12">
      <c r="A20" s="13"/>
      <c r="B20" s="13" t="s">
        <v>60</v>
      </c>
      <c r="C20" s="13" t="s">
        <v>39</v>
      </c>
      <c r="D20" s="13" t="s">
        <v>61</v>
      </c>
      <c r="E20" s="14">
        <v>6931580102270</v>
      </c>
      <c r="F20" s="13">
        <v>10</v>
      </c>
      <c r="G20" s="13">
        <v>15</v>
      </c>
      <c r="H20" s="16">
        <v>0.01</v>
      </c>
      <c r="I20" s="24" t="s">
        <v>62</v>
      </c>
      <c r="J20" s="13"/>
      <c r="K20" s="25">
        <f t="shared" si="1"/>
        <v>0</v>
      </c>
      <c r="L20" s="15"/>
    </row>
    <row r="21" ht="40" customHeight="1" spans="1:12">
      <c r="A21" s="13"/>
      <c r="B21" s="13" t="s">
        <v>63</v>
      </c>
      <c r="C21" s="13"/>
      <c r="D21" s="17" t="s">
        <v>64</v>
      </c>
      <c r="E21" s="14">
        <v>6931580104960</v>
      </c>
      <c r="F21" s="13">
        <v>18</v>
      </c>
      <c r="G21" s="13">
        <v>24.9</v>
      </c>
      <c r="H21" s="16">
        <v>0.05</v>
      </c>
      <c r="I21" s="24" t="s">
        <v>65</v>
      </c>
      <c r="J21" s="27"/>
      <c r="K21" s="25">
        <f t="shared" si="1"/>
        <v>0</v>
      </c>
      <c r="L21" s="31"/>
    </row>
    <row r="22" ht="40" customHeight="1" spans="1:12">
      <c r="A22" s="13"/>
      <c r="B22" s="13" t="s">
        <v>66</v>
      </c>
      <c r="C22" s="13"/>
      <c r="D22" s="17">
        <v>2149819001</v>
      </c>
      <c r="E22" s="14">
        <v>6931580104977</v>
      </c>
      <c r="F22" s="13">
        <v>72</v>
      </c>
      <c r="G22" s="13">
        <v>99</v>
      </c>
      <c r="H22" s="16">
        <v>0.25</v>
      </c>
      <c r="I22" s="24" t="s">
        <v>67</v>
      </c>
      <c r="J22" s="27"/>
      <c r="K22" s="25">
        <f t="shared" si="1"/>
        <v>0</v>
      </c>
      <c r="L22" s="31"/>
    </row>
    <row r="23" ht="40" customHeight="1" spans="1:12">
      <c r="A23" s="13"/>
      <c r="B23" s="13" t="s">
        <v>68</v>
      </c>
      <c r="C23" s="13"/>
      <c r="D23" s="17" t="s">
        <v>69</v>
      </c>
      <c r="E23" s="69" t="s">
        <v>70</v>
      </c>
      <c r="F23" s="13">
        <v>20</v>
      </c>
      <c r="G23" s="13">
        <v>29.9</v>
      </c>
      <c r="H23" s="16">
        <v>0.075</v>
      </c>
      <c r="I23" s="24"/>
      <c r="J23" s="27"/>
      <c r="K23" s="25">
        <f t="shared" si="1"/>
        <v>0</v>
      </c>
      <c r="L23" s="29"/>
    </row>
    <row r="24" ht="40" customHeight="1" spans="1:12">
      <c r="A24" s="13"/>
      <c r="B24" s="13" t="s">
        <v>71</v>
      </c>
      <c r="C24" s="13"/>
      <c r="D24" s="17" t="s">
        <v>72</v>
      </c>
      <c r="E24" s="69" t="s">
        <v>73</v>
      </c>
      <c r="F24" s="13">
        <v>84</v>
      </c>
      <c r="G24" s="13">
        <v>116</v>
      </c>
      <c r="H24" s="16">
        <v>0.375</v>
      </c>
      <c r="I24" s="24"/>
      <c r="J24" s="27"/>
      <c r="K24" s="25">
        <f t="shared" si="1"/>
        <v>0</v>
      </c>
      <c r="L24" s="29"/>
    </row>
    <row r="25" ht="68.15" customHeight="1" spans="1:12">
      <c r="A25" s="13"/>
      <c r="B25" s="13" t="s">
        <v>74</v>
      </c>
      <c r="C25" s="13" t="s">
        <v>39</v>
      </c>
      <c r="D25" s="13" t="s">
        <v>75</v>
      </c>
      <c r="E25" s="14">
        <v>6931580102461</v>
      </c>
      <c r="F25" s="13">
        <v>12</v>
      </c>
      <c r="G25" s="13">
        <v>19.9</v>
      </c>
      <c r="H25" s="16">
        <v>0.05</v>
      </c>
      <c r="I25" s="24" t="s">
        <v>76</v>
      </c>
      <c r="J25" s="13"/>
      <c r="K25" s="25">
        <f t="shared" ref="K25:K52" si="2">J25*F25</f>
        <v>0</v>
      </c>
      <c r="L25" s="15"/>
    </row>
    <row r="26" ht="48" customHeight="1" spans="1:12">
      <c r="A26" s="13"/>
      <c r="B26" s="13" t="s">
        <v>77</v>
      </c>
      <c r="C26" s="13"/>
      <c r="D26" s="13">
        <v>2137228001</v>
      </c>
      <c r="E26" s="14">
        <v>6931580105905</v>
      </c>
      <c r="F26" s="13">
        <v>25</v>
      </c>
      <c r="G26" s="13">
        <v>39</v>
      </c>
      <c r="H26" s="16">
        <v>0.1</v>
      </c>
      <c r="I26" s="24"/>
      <c r="J26" s="13"/>
      <c r="K26" s="25">
        <f t="shared" si="2"/>
        <v>0</v>
      </c>
      <c r="L26" s="15"/>
    </row>
    <row r="27" ht="48" customHeight="1" spans="1:12">
      <c r="A27" s="13"/>
      <c r="B27" s="13" t="s">
        <v>78</v>
      </c>
      <c r="C27" s="13"/>
      <c r="D27" s="13">
        <v>2137229001</v>
      </c>
      <c r="E27" s="14">
        <v>6931580105912</v>
      </c>
      <c r="F27" s="13">
        <v>25</v>
      </c>
      <c r="G27" s="13">
        <v>39</v>
      </c>
      <c r="H27" s="16">
        <v>0.1</v>
      </c>
      <c r="I27" s="24"/>
      <c r="J27" s="13"/>
      <c r="K27" s="25">
        <f t="shared" si="2"/>
        <v>0</v>
      </c>
      <c r="L27" s="15"/>
    </row>
    <row r="28" spans="1:12">
      <c r="A28" s="20"/>
      <c r="B28" s="20" t="s">
        <v>79</v>
      </c>
      <c r="C28" s="20" t="s">
        <v>80</v>
      </c>
      <c r="D28" s="17">
        <v>2152414001</v>
      </c>
      <c r="E28" s="21">
        <v>6931580100528</v>
      </c>
      <c r="F28" s="17">
        <v>95</v>
      </c>
      <c r="G28" s="17">
        <v>179</v>
      </c>
      <c r="H28" s="16">
        <v>0.2</v>
      </c>
      <c r="I28" s="32"/>
      <c r="J28" s="21"/>
      <c r="K28" s="25">
        <f t="shared" si="2"/>
        <v>0</v>
      </c>
      <c r="L28" s="33"/>
    </row>
    <row r="29" spans="1:12">
      <c r="A29" s="20"/>
      <c r="B29" s="20" t="s">
        <v>81</v>
      </c>
      <c r="C29" s="20" t="s">
        <v>82</v>
      </c>
      <c r="D29" s="17">
        <v>2152415001</v>
      </c>
      <c r="E29" s="21">
        <v>6931580100610</v>
      </c>
      <c r="F29" s="17"/>
      <c r="G29" s="17"/>
      <c r="H29" s="16">
        <v>0.2</v>
      </c>
      <c r="I29" s="32"/>
      <c r="J29" s="21"/>
      <c r="K29" s="25">
        <f t="shared" si="2"/>
        <v>0</v>
      </c>
      <c r="L29" s="33"/>
    </row>
    <row r="30" ht="30" spans="1:12">
      <c r="A30" s="13"/>
      <c r="B30" s="22" t="s">
        <v>83</v>
      </c>
      <c r="C30" s="22" t="s">
        <v>84</v>
      </c>
      <c r="D30" s="17" t="s">
        <v>85</v>
      </c>
      <c r="E30" s="23">
        <v>6931580101044</v>
      </c>
      <c r="F30" s="22">
        <v>13</v>
      </c>
      <c r="G30" s="22">
        <v>19.9</v>
      </c>
      <c r="H30" s="16">
        <v>0</v>
      </c>
      <c r="I30" s="34" t="s">
        <v>86</v>
      </c>
      <c r="J30" s="35"/>
      <c r="K30" s="25">
        <f t="shared" si="2"/>
        <v>0</v>
      </c>
      <c r="L30" s="28" t="s">
        <v>34</v>
      </c>
    </row>
    <row r="31" ht="36" customHeight="1" spans="1:12">
      <c r="A31" s="13"/>
      <c r="B31" s="22" t="s">
        <v>87</v>
      </c>
      <c r="C31" s="22" t="s">
        <v>88</v>
      </c>
      <c r="D31" s="17" t="s">
        <v>89</v>
      </c>
      <c r="E31" s="23">
        <v>6931580101136</v>
      </c>
      <c r="F31" s="22">
        <v>35</v>
      </c>
      <c r="G31" s="22">
        <v>49</v>
      </c>
      <c r="H31" s="16">
        <v>0.4</v>
      </c>
      <c r="I31" s="34" t="s">
        <v>90</v>
      </c>
      <c r="J31" s="35"/>
      <c r="K31" s="25">
        <f t="shared" si="2"/>
        <v>0</v>
      </c>
      <c r="L31" s="28" t="s">
        <v>34</v>
      </c>
    </row>
    <row r="32" ht="36" customHeight="1" spans="1:12">
      <c r="A32" s="13"/>
      <c r="B32" s="22" t="s">
        <v>91</v>
      </c>
      <c r="C32" s="22" t="s">
        <v>92</v>
      </c>
      <c r="D32" s="13" t="s">
        <v>93</v>
      </c>
      <c r="E32" s="23">
        <v>6931580101129</v>
      </c>
      <c r="F32" s="22">
        <v>35</v>
      </c>
      <c r="G32" s="22">
        <v>49</v>
      </c>
      <c r="H32" s="16">
        <v>0.4</v>
      </c>
      <c r="I32" s="34" t="s">
        <v>90</v>
      </c>
      <c r="J32" s="35"/>
      <c r="K32" s="25">
        <f t="shared" si="2"/>
        <v>0</v>
      </c>
      <c r="L32" s="15"/>
    </row>
    <row r="33" ht="36" customHeight="1" spans="1:12">
      <c r="A33" s="13"/>
      <c r="B33" s="22" t="s">
        <v>94</v>
      </c>
      <c r="C33" s="22" t="s">
        <v>35</v>
      </c>
      <c r="D33" s="17" t="s">
        <v>95</v>
      </c>
      <c r="E33" s="23">
        <v>6931580101143</v>
      </c>
      <c r="F33" s="22">
        <v>35</v>
      </c>
      <c r="G33" s="22">
        <v>49</v>
      </c>
      <c r="H33" s="16">
        <v>0.4</v>
      </c>
      <c r="I33" s="34" t="s">
        <v>90</v>
      </c>
      <c r="J33" s="35"/>
      <c r="K33" s="25">
        <f t="shared" si="2"/>
        <v>0</v>
      </c>
      <c r="L33" s="15"/>
    </row>
    <row r="34" ht="30" customHeight="1" spans="1:12">
      <c r="A34" s="13"/>
      <c r="B34" s="22" t="s">
        <v>96</v>
      </c>
      <c r="C34" s="22" t="s">
        <v>97</v>
      </c>
      <c r="D34" s="22" t="s">
        <v>98</v>
      </c>
      <c r="E34" s="23">
        <v>6973293802221</v>
      </c>
      <c r="F34" s="22">
        <v>290</v>
      </c>
      <c r="G34" s="22">
        <v>399</v>
      </c>
      <c r="H34" s="16">
        <v>1.6</v>
      </c>
      <c r="I34" s="34"/>
      <c r="J34" s="35"/>
      <c r="K34" s="25">
        <f t="shared" si="2"/>
        <v>0</v>
      </c>
      <c r="L34" s="15"/>
    </row>
    <row r="35" ht="30" customHeight="1" spans="1:12">
      <c r="A35" s="13"/>
      <c r="B35" s="22"/>
      <c r="C35" s="22" t="s">
        <v>99</v>
      </c>
      <c r="D35" s="22" t="s">
        <v>100</v>
      </c>
      <c r="E35" s="23">
        <v>6973293802177</v>
      </c>
      <c r="F35" s="22">
        <v>290</v>
      </c>
      <c r="G35" s="22">
        <v>399</v>
      </c>
      <c r="H35" s="16">
        <v>1.6</v>
      </c>
      <c r="I35" s="34"/>
      <c r="J35" s="35"/>
      <c r="K35" s="25">
        <f t="shared" si="2"/>
        <v>0</v>
      </c>
      <c r="L35" s="15"/>
    </row>
    <row r="36" ht="30" customHeight="1" spans="1:12">
      <c r="A36" s="13"/>
      <c r="B36" s="22"/>
      <c r="C36" s="22" t="s">
        <v>92</v>
      </c>
      <c r="D36" s="22" t="s">
        <v>101</v>
      </c>
      <c r="E36" s="23">
        <v>6973293802276</v>
      </c>
      <c r="F36" s="22">
        <v>290</v>
      </c>
      <c r="G36" s="22">
        <v>399</v>
      </c>
      <c r="H36" s="16">
        <v>1.6</v>
      </c>
      <c r="I36" s="34"/>
      <c r="J36" s="35"/>
      <c r="K36" s="25">
        <f t="shared" si="2"/>
        <v>0</v>
      </c>
      <c r="L36" s="15"/>
    </row>
    <row r="37" ht="38.15" customHeight="1" spans="1:12">
      <c r="A37" s="13"/>
      <c r="B37" s="13" t="s">
        <v>102</v>
      </c>
      <c r="C37" s="22" t="s">
        <v>35</v>
      </c>
      <c r="D37" s="17" t="s">
        <v>103</v>
      </c>
      <c r="E37" s="23">
        <v>6931580101112</v>
      </c>
      <c r="F37" s="22">
        <v>670</v>
      </c>
      <c r="G37" s="22">
        <v>998</v>
      </c>
      <c r="H37" s="16">
        <v>0</v>
      </c>
      <c r="I37" s="34" t="s">
        <v>104</v>
      </c>
      <c r="J37" s="13"/>
      <c r="K37" s="25">
        <f t="shared" si="2"/>
        <v>0</v>
      </c>
      <c r="L37" s="15" t="s">
        <v>105</v>
      </c>
    </row>
    <row r="38" ht="38.15" customHeight="1" spans="1:12">
      <c r="A38" s="13"/>
      <c r="B38" s="13" t="s">
        <v>106</v>
      </c>
      <c r="C38" s="22" t="s">
        <v>31</v>
      </c>
      <c r="D38" s="17" t="s">
        <v>107</v>
      </c>
      <c r="E38" s="23">
        <v>6931580101938</v>
      </c>
      <c r="F38" s="22">
        <v>670</v>
      </c>
      <c r="G38" s="22">
        <v>998</v>
      </c>
      <c r="H38" s="16">
        <v>0</v>
      </c>
      <c r="I38" s="34" t="s">
        <v>104</v>
      </c>
      <c r="J38" s="13"/>
      <c r="K38" s="25">
        <f t="shared" si="2"/>
        <v>0</v>
      </c>
      <c r="L38" s="15" t="s">
        <v>105</v>
      </c>
    </row>
    <row r="39" ht="30" spans="1:12">
      <c r="A39" s="13"/>
      <c r="B39" s="13" t="s">
        <v>108</v>
      </c>
      <c r="C39" s="22" t="s">
        <v>39</v>
      </c>
      <c r="D39" s="17" t="s">
        <v>109</v>
      </c>
      <c r="E39" s="23">
        <v>6931580101280</v>
      </c>
      <c r="F39" s="22">
        <v>9</v>
      </c>
      <c r="G39" s="22">
        <v>14.9</v>
      </c>
      <c r="H39" s="16">
        <v>0.15</v>
      </c>
      <c r="I39" s="34" t="s">
        <v>39</v>
      </c>
      <c r="J39" s="13"/>
      <c r="K39" s="25">
        <f t="shared" si="2"/>
        <v>0</v>
      </c>
      <c r="L39" s="15"/>
    </row>
    <row r="40" ht="54" customHeight="1" spans="1:12">
      <c r="A40" s="13"/>
      <c r="B40" s="13" t="s">
        <v>110</v>
      </c>
      <c r="C40" s="22"/>
      <c r="D40" s="17" t="s">
        <v>111</v>
      </c>
      <c r="E40" s="23">
        <v>6973293800692</v>
      </c>
      <c r="F40" s="22">
        <v>345</v>
      </c>
      <c r="G40" s="22">
        <v>499</v>
      </c>
      <c r="H40" s="16">
        <v>0.8</v>
      </c>
      <c r="I40" s="34"/>
      <c r="J40" s="13"/>
      <c r="K40" s="25">
        <f t="shared" si="2"/>
        <v>0</v>
      </c>
      <c r="L40" s="15"/>
    </row>
    <row r="41" ht="30" customHeight="1" spans="1:12">
      <c r="A41" s="13"/>
      <c r="B41" s="13" t="s">
        <v>112</v>
      </c>
      <c r="C41" s="22"/>
      <c r="D41" s="17" t="s">
        <v>113</v>
      </c>
      <c r="E41" s="23" t="s">
        <v>114</v>
      </c>
      <c r="F41" s="22">
        <v>75</v>
      </c>
      <c r="G41" s="22">
        <v>99</v>
      </c>
      <c r="H41" s="16">
        <v>1.45</v>
      </c>
      <c r="I41" s="34" t="s">
        <v>115</v>
      </c>
      <c r="J41" s="13"/>
      <c r="K41" s="25">
        <f t="shared" si="2"/>
        <v>0</v>
      </c>
      <c r="L41" s="15"/>
    </row>
    <row r="42" ht="30" customHeight="1" spans="1:12">
      <c r="A42" s="13"/>
      <c r="B42" s="13" t="s">
        <v>116</v>
      </c>
      <c r="C42" s="22"/>
      <c r="D42" s="17">
        <v>2152417001</v>
      </c>
      <c r="E42" s="23">
        <v>3592331</v>
      </c>
      <c r="F42" s="22">
        <v>20</v>
      </c>
      <c r="G42" s="22">
        <v>29</v>
      </c>
      <c r="H42" s="16">
        <v>0.25</v>
      </c>
      <c r="I42" s="34" t="s">
        <v>117</v>
      </c>
      <c r="J42" s="13"/>
      <c r="K42" s="25">
        <f t="shared" si="2"/>
        <v>0</v>
      </c>
      <c r="L42" s="15"/>
    </row>
    <row r="43" ht="34" customHeight="1" spans="1:12">
      <c r="A43" s="13"/>
      <c r="B43" s="13" t="s">
        <v>118</v>
      </c>
      <c r="C43" s="22"/>
      <c r="D43" s="13" t="s">
        <v>119</v>
      </c>
      <c r="E43" s="23">
        <v>6931580101310</v>
      </c>
      <c r="F43" s="22">
        <v>20</v>
      </c>
      <c r="G43" s="22">
        <v>29</v>
      </c>
      <c r="H43" s="16">
        <v>0.05</v>
      </c>
      <c r="I43" s="34" t="s">
        <v>120</v>
      </c>
      <c r="J43" s="13"/>
      <c r="K43" s="25">
        <f t="shared" si="2"/>
        <v>0</v>
      </c>
      <c r="L43" s="15"/>
    </row>
    <row r="44" ht="38.15" customHeight="1" spans="1:12">
      <c r="A44" s="13"/>
      <c r="B44" s="13" t="s">
        <v>121</v>
      </c>
      <c r="C44" s="22"/>
      <c r="D44" s="17" t="s">
        <v>122</v>
      </c>
      <c r="E44" s="23">
        <v>6931580101341</v>
      </c>
      <c r="F44" s="22">
        <v>14</v>
      </c>
      <c r="G44" s="22">
        <v>19.9</v>
      </c>
      <c r="H44" s="16">
        <v>0.05</v>
      </c>
      <c r="I44" s="34" t="s">
        <v>123</v>
      </c>
      <c r="J44" s="13"/>
      <c r="K44" s="25">
        <f t="shared" si="2"/>
        <v>0</v>
      </c>
      <c r="L44" s="15"/>
    </row>
    <row r="45" ht="82" customHeight="1" spans="1:12">
      <c r="A45" s="13"/>
      <c r="B45" s="13" t="s">
        <v>124</v>
      </c>
      <c r="C45" s="13"/>
      <c r="D45" s="13" t="s">
        <v>125</v>
      </c>
      <c r="E45" s="14">
        <v>6931580101402</v>
      </c>
      <c r="F45" s="13">
        <v>600</v>
      </c>
      <c r="G45" s="13">
        <v>899</v>
      </c>
      <c r="H45" s="16">
        <v>0</v>
      </c>
      <c r="I45" s="24" t="s">
        <v>126</v>
      </c>
      <c r="J45" s="13"/>
      <c r="K45" s="25">
        <f t="shared" si="2"/>
        <v>0</v>
      </c>
      <c r="L45" s="15"/>
    </row>
    <row r="46" ht="32.15" customHeight="1" spans="1:12">
      <c r="A46" s="13"/>
      <c r="B46" s="13" t="s">
        <v>127</v>
      </c>
      <c r="C46" s="13" t="s">
        <v>128</v>
      </c>
      <c r="D46" s="13"/>
      <c r="E46" s="14">
        <v>6931580101402</v>
      </c>
      <c r="F46" s="13">
        <v>17</v>
      </c>
      <c r="G46" s="13">
        <v>29</v>
      </c>
      <c r="H46" s="16" t="e">
        <v>#N/A</v>
      </c>
      <c r="I46" s="24" t="s">
        <v>39</v>
      </c>
      <c r="J46" s="13"/>
      <c r="K46" s="25">
        <f t="shared" si="2"/>
        <v>0</v>
      </c>
      <c r="L46" s="15"/>
    </row>
    <row r="47" ht="77.15" customHeight="1" spans="1:12">
      <c r="A47" s="13"/>
      <c r="B47" s="13" t="s">
        <v>129</v>
      </c>
      <c r="C47" s="14" t="s">
        <v>97</v>
      </c>
      <c r="D47" s="13"/>
      <c r="E47" s="14"/>
      <c r="F47" s="13">
        <v>23</v>
      </c>
      <c r="G47" s="17">
        <v>39</v>
      </c>
      <c r="H47" s="16" t="e">
        <v>#N/A</v>
      </c>
      <c r="I47" s="14"/>
      <c r="J47" s="13"/>
      <c r="K47" s="25">
        <f t="shared" si="2"/>
        <v>0</v>
      </c>
      <c r="L47" s="15"/>
    </row>
    <row r="48" ht="77.15" customHeight="1" spans="1:12">
      <c r="A48" s="13"/>
      <c r="B48" s="13" t="s">
        <v>130</v>
      </c>
      <c r="C48" s="14" t="s">
        <v>31</v>
      </c>
      <c r="D48" s="13" t="s">
        <v>131</v>
      </c>
      <c r="E48" s="14">
        <v>6931580106117</v>
      </c>
      <c r="F48" s="13">
        <v>280</v>
      </c>
      <c r="G48" s="17">
        <v>399</v>
      </c>
      <c r="H48" s="16">
        <v>1.15</v>
      </c>
      <c r="I48" s="14" t="s">
        <v>132</v>
      </c>
      <c r="J48" s="13"/>
      <c r="K48" s="25">
        <f t="shared" si="2"/>
        <v>0</v>
      </c>
      <c r="L48" s="15"/>
    </row>
    <row r="49" ht="38.15" customHeight="1" spans="1:12">
      <c r="A49" s="13"/>
      <c r="B49" s="13" t="s">
        <v>133</v>
      </c>
      <c r="C49" s="14"/>
      <c r="D49" s="13" t="s">
        <v>134</v>
      </c>
      <c r="E49" s="14">
        <v>6931580105752</v>
      </c>
      <c r="F49" s="13">
        <v>50</v>
      </c>
      <c r="G49" s="17">
        <v>89</v>
      </c>
      <c r="H49" s="16">
        <v>0.35</v>
      </c>
      <c r="I49" s="24" t="s">
        <v>135</v>
      </c>
      <c r="J49" s="13"/>
      <c r="K49" s="25">
        <f t="shared" si="2"/>
        <v>0</v>
      </c>
      <c r="L49" s="15"/>
    </row>
    <row r="50" ht="38.15" customHeight="1" spans="1:12">
      <c r="A50" s="13"/>
      <c r="B50" s="13" t="s">
        <v>136</v>
      </c>
      <c r="C50" s="14"/>
      <c r="D50" s="13" t="s">
        <v>137</v>
      </c>
      <c r="E50" s="14">
        <v>6931580106124</v>
      </c>
      <c r="F50" s="13">
        <v>120</v>
      </c>
      <c r="G50" s="17">
        <v>199</v>
      </c>
      <c r="H50" s="16">
        <v>1.05</v>
      </c>
      <c r="I50" s="24" t="s">
        <v>117</v>
      </c>
      <c r="J50" s="13"/>
      <c r="K50" s="25">
        <f t="shared" si="2"/>
        <v>0</v>
      </c>
      <c r="L50" s="15"/>
    </row>
    <row r="51" ht="69" customHeight="1" spans="1:12">
      <c r="A51" s="13"/>
      <c r="B51" s="13" t="s">
        <v>138</v>
      </c>
      <c r="C51" s="14" t="s">
        <v>139</v>
      </c>
      <c r="D51" s="13" t="s">
        <v>140</v>
      </c>
      <c r="E51" s="14">
        <v>6931580106131</v>
      </c>
      <c r="F51" s="13">
        <v>330</v>
      </c>
      <c r="G51" s="17">
        <v>439</v>
      </c>
      <c r="H51" s="16">
        <v>7.6</v>
      </c>
      <c r="I51" s="24" t="s">
        <v>126</v>
      </c>
      <c r="J51" s="13"/>
      <c r="K51" s="25">
        <f t="shared" si="2"/>
        <v>0</v>
      </c>
      <c r="L51" s="15"/>
    </row>
    <row r="52" ht="30" spans="1:12">
      <c r="A52" s="13"/>
      <c r="B52" s="13" t="s">
        <v>141</v>
      </c>
      <c r="C52" s="13"/>
      <c r="D52" s="13" t="s">
        <v>142</v>
      </c>
      <c r="E52" s="14">
        <v>6931580101648</v>
      </c>
      <c r="F52" s="13">
        <v>23</v>
      </c>
      <c r="G52" s="13">
        <v>39</v>
      </c>
      <c r="H52" s="16">
        <v>0</v>
      </c>
      <c r="I52" s="24" t="s">
        <v>143</v>
      </c>
      <c r="J52" s="13"/>
      <c r="K52" s="25">
        <f t="shared" si="2"/>
        <v>0</v>
      </c>
      <c r="L52" s="28" t="s">
        <v>34</v>
      </c>
    </row>
    <row r="53" ht="30" spans="1:12">
      <c r="A53" s="13"/>
      <c r="B53" s="13" t="s">
        <v>144</v>
      </c>
      <c r="C53" s="13"/>
      <c r="D53" s="13" t="s">
        <v>145</v>
      </c>
      <c r="E53" s="14">
        <v>6931580101631</v>
      </c>
      <c r="F53" s="13">
        <v>25</v>
      </c>
      <c r="G53" s="13">
        <v>45</v>
      </c>
      <c r="H53" s="16">
        <v>0</v>
      </c>
      <c r="I53" s="24" t="s">
        <v>143</v>
      </c>
      <c r="J53" s="13"/>
      <c r="K53" s="25">
        <f t="shared" ref="K53:K68" si="3">J53*F53</f>
        <v>0</v>
      </c>
      <c r="L53" s="28" t="s">
        <v>34</v>
      </c>
    </row>
    <row r="54" ht="30" spans="1:12">
      <c r="A54" s="13"/>
      <c r="B54" s="13" t="s">
        <v>146</v>
      </c>
      <c r="C54" s="13"/>
      <c r="D54" s="13" t="s">
        <v>147</v>
      </c>
      <c r="E54" s="14">
        <v>6931580101679</v>
      </c>
      <c r="F54" s="13">
        <v>25</v>
      </c>
      <c r="G54" s="13">
        <v>45</v>
      </c>
      <c r="H54" s="16">
        <v>0</v>
      </c>
      <c r="I54" s="24" t="s">
        <v>143</v>
      </c>
      <c r="J54" s="13"/>
      <c r="K54" s="25">
        <f t="shared" si="3"/>
        <v>0</v>
      </c>
      <c r="L54" s="28" t="s">
        <v>34</v>
      </c>
    </row>
    <row r="55" ht="30" spans="1:12">
      <c r="A55" s="13"/>
      <c r="B55" s="13" t="s">
        <v>148</v>
      </c>
      <c r="C55" s="13"/>
      <c r="D55" s="13" t="s">
        <v>149</v>
      </c>
      <c r="E55" s="14">
        <v>6931580101655</v>
      </c>
      <c r="F55" s="13">
        <v>25</v>
      </c>
      <c r="G55" s="13">
        <v>45</v>
      </c>
      <c r="H55" s="16">
        <v>0</v>
      </c>
      <c r="I55" s="24" t="s">
        <v>143</v>
      </c>
      <c r="J55" s="13"/>
      <c r="K55" s="25">
        <f t="shared" si="3"/>
        <v>0</v>
      </c>
      <c r="L55" s="28" t="s">
        <v>34</v>
      </c>
    </row>
    <row r="56" ht="39" customHeight="1" spans="1:12">
      <c r="A56" s="13"/>
      <c r="B56" s="13" t="s">
        <v>150</v>
      </c>
      <c r="C56" s="13"/>
      <c r="D56" s="13" t="s">
        <v>151</v>
      </c>
      <c r="E56" s="14">
        <v>6931580101945</v>
      </c>
      <c r="F56" s="13">
        <v>75</v>
      </c>
      <c r="G56" s="13">
        <v>129</v>
      </c>
      <c r="H56" s="16">
        <v>0</v>
      </c>
      <c r="I56" s="24" t="s">
        <v>152</v>
      </c>
      <c r="J56" s="13"/>
      <c r="K56" s="25">
        <f t="shared" si="3"/>
        <v>0</v>
      </c>
      <c r="L56" s="28" t="s">
        <v>34</v>
      </c>
    </row>
    <row r="57" ht="39" customHeight="1" spans="1:12">
      <c r="A57" s="13"/>
      <c r="B57" s="13" t="s">
        <v>153</v>
      </c>
      <c r="C57" s="13"/>
      <c r="D57" s="13" t="s">
        <v>154</v>
      </c>
      <c r="E57" s="14">
        <v>6931580101952</v>
      </c>
      <c r="F57" s="13">
        <v>60</v>
      </c>
      <c r="G57" s="13">
        <v>99</v>
      </c>
      <c r="H57" s="16">
        <v>0</v>
      </c>
      <c r="I57" s="24" t="s">
        <v>152</v>
      </c>
      <c r="J57" s="13"/>
      <c r="K57" s="25">
        <f t="shared" si="3"/>
        <v>0</v>
      </c>
      <c r="L57" s="28" t="s">
        <v>34</v>
      </c>
    </row>
    <row r="58" ht="53.15" customHeight="1" spans="1:12">
      <c r="A58" s="13"/>
      <c r="B58" s="13" t="s">
        <v>155</v>
      </c>
      <c r="C58" s="13"/>
      <c r="D58" s="13" t="s">
        <v>156</v>
      </c>
      <c r="E58" s="14">
        <v>6931580101587</v>
      </c>
      <c r="F58" s="13">
        <v>41</v>
      </c>
      <c r="G58" s="13">
        <v>69</v>
      </c>
      <c r="H58" s="16">
        <v>0.35</v>
      </c>
      <c r="I58" s="24" t="s">
        <v>157</v>
      </c>
      <c r="J58" s="13"/>
      <c r="K58" s="25">
        <f t="shared" si="3"/>
        <v>0</v>
      </c>
      <c r="L58" s="15"/>
    </row>
    <row r="59" ht="53.15" customHeight="1" spans="1:12">
      <c r="A59" s="13"/>
      <c r="B59" s="13" t="s">
        <v>158</v>
      </c>
      <c r="C59" s="13"/>
      <c r="D59" s="13" t="s">
        <v>159</v>
      </c>
      <c r="E59" s="14">
        <v>6931580101594</v>
      </c>
      <c r="F59" s="13">
        <v>53</v>
      </c>
      <c r="G59" s="13">
        <v>89</v>
      </c>
      <c r="H59" s="16">
        <v>0.6</v>
      </c>
      <c r="I59" s="24" t="s">
        <v>132</v>
      </c>
      <c r="J59" s="13"/>
      <c r="K59" s="25">
        <f t="shared" si="3"/>
        <v>0</v>
      </c>
      <c r="L59" s="15"/>
    </row>
    <row r="60" ht="53.15" customHeight="1" spans="1:12">
      <c r="A60" s="13"/>
      <c r="B60" s="13" t="s">
        <v>160</v>
      </c>
      <c r="C60" s="13" t="s">
        <v>161</v>
      </c>
      <c r="D60" s="13">
        <v>2137247001</v>
      </c>
      <c r="E60" s="14">
        <v>6973293803921</v>
      </c>
      <c r="F60" s="13">
        <v>34</v>
      </c>
      <c r="G60" s="13">
        <v>49</v>
      </c>
      <c r="H60" s="16">
        <v>0.38</v>
      </c>
      <c r="I60" s="24" t="s">
        <v>162</v>
      </c>
      <c r="J60" s="13"/>
      <c r="K60" s="25">
        <f t="shared" si="3"/>
        <v>0</v>
      </c>
      <c r="L60" s="15" t="s">
        <v>163</v>
      </c>
    </row>
    <row r="61" ht="53.15" customHeight="1" spans="1:12">
      <c r="A61" s="13"/>
      <c r="B61" s="13"/>
      <c r="C61" s="13" t="s">
        <v>164</v>
      </c>
      <c r="D61" s="13">
        <v>2137248001</v>
      </c>
      <c r="E61" s="14">
        <v>6973293803914</v>
      </c>
      <c r="F61" s="13">
        <v>34</v>
      </c>
      <c r="G61" s="13">
        <v>49</v>
      </c>
      <c r="H61" s="16">
        <v>0.38</v>
      </c>
      <c r="I61" s="24" t="s">
        <v>162</v>
      </c>
      <c r="J61" s="13"/>
      <c r="K61" s="25">
        <f t="shared" si="3"/>
        <v>0</v>
      </c>
      <c r="L61" s="15"/>
    </row>
    <row r="62" ht="49" customHeight="1" spans="1:12">
      <c r="A62" s="13"/>
      <c r="B62" s="13" t="s">
        <v>165</v>
      </c>
      <c r="C62" s="13" t="s">
        <v>166</v>
      </c>
      <c r="D62" s="13" t="s">
        <v>167</v>
      </c>
      <c r="E62" s="14">
        <v>6931580101709</v>
      </c>
      <c r="F62" s="13">
        <v>70</v>
      </c>
      <c r="G62" s="13">
        <v>99</v>
      </c>
      <c r="H62" s="16">
        <v>0.25</v>
      </c>
      <c r="I62" s="24" t="s">
        <v>168</v>
      </c>
      <c r="J62" s="13"/>
      <c r="K62" s="25">
        <f t="shared" si="3"/>
        <v>0</v>
      </c>
      <c r="L62" s="15"/>
    </row>
    <row r="63" ht="49" customHeight="1" spans="1:12">
      <c r="A63" s="13"/>
      <c r="B63" s="13" t="s">
        <v>169</v>
      </c>
      <c r="C63" s="13"/>
      <c r="D63" s="13" t="s">
        <v>170</v>
      </c>
      <c r="E63" s="14">
        <v>6931580102553</v>
      </c>
      <c r="F63" s="13">
        <v>24</v>
      </c>
      <c r="G63" s="13">
        <v>39</v>
      </c>
      <c r="H63" s="16">
        <v>0.05</v>
      </c>
      <c r="I63" s="24" t="s">
        <v>171</v>
      </c>
      <c r="J63" s="13"/>
      <c r="K63" s="25">
        <f t="shared" si="3"/>
        <v>0</v>
      </c>
      <c r="L63" s="15"/>
    </row>
    <row r="64" ht="49" customHeight="1" spans="1:12">
      <c r="A64" s="13"/>
      <c r="B64" s="13" t="s">
        <v>172</v>
      </c>
      <c r="C64" s="13"/>
      <c r="D64" s="13">
        <v>2137230001</v>
      </c>
      <c r="E64" s="14">
        <v>6931580101914</v>
      </c>
      <c r="F64" s="13">
        <v>24</v>
      </c>
      <c r="G64" s="13">
        <v>39</v>
      </c>
      <c r="H64" s="16">
        <v>0</v>
      </c>
      <c r="I64" s="24" t="s">
        <v>173</v>
      </c>
      <c r="J64" s="13"/>
      <c r="K64" s="25">
        <f t="shared" si="3"/>
        <v>0</v>
      </c>
      <c r="L64" s="15"/>
    </row>
    <row r="65" ht="87" customHeight="1" spans="1:12">
      <c r="A65" s="36"/>
      <c r="B65" s="36" t="s">
        <v>174</v>
      </c>
      <c r="C65" s="36" t="s">
        <v>31</v>
      </c>
      <c r="D65" s="36">
        <v>2137256001</v>
      </c>
      <c r="E65" s="37">
        <v>6973293806052</v>
      </c>
      <c r="F65" s="36">
        <v>143</v>
      </c>
      <c r="G65" s="36">
        <v>199</v>
      </c>
      <c r="H65" s="16">
        <v>0</v>
      </c>
      <c r="I65" s="53" t="s">
        <v>175</v>
      </c>
      <c r="J65" s="36"/>
      <c r="K65" s="54">
        <f t="shared" si="3"/>
        <v>0</v>
      </c>
      <c r="L65" s="55" t="s">
        <v>163</v>
      </c>
    </row>
    <row r="66" ht="30" spans="1:12">
      <c r="A66" s="13"/>
      <c r="B66" s="13" t="s">
        <v>176</v>
      </c>
      <c r="C66" s="13"/>
      <c r="D66" s="13" t="s">
        <v>177</v>
      </c>
      <c r="E66" s="14">
        <v>6931580101891</v>
      </c>
      <c r="F66" s="13">
        <v>135</v>
      </c>
      <c r="G66" s="13">
        <v>199</v>
      </c>
      <c r="H66" s="16">
        <v>1.6</v>
      </c>
      <c r="I66" s="24" t="s">
        <v>126</v>
      </c>
      <c r="J66" s="13"/>
      <c r="K66" s="25">
        <f t="shared" si="3"/>
        <v>0</v>
      </c>
      <c r="L66" s="15"/>
    </row>
    <row r="67" ht="30" spans="1:12">
      <c r="A67" s="13"/>
      <c r="B67" s="13" t="s">
        <v>178</v>
      </c>
      <c r="C67" s="13"/>
      <c r="D67" s="13" t="s">
        <v>179</v>
      </c>
      <c r="E67" s="14">
        <v>6931580101907</v>
      </c>
      <c r="F67" s="13">
        <v>185</v>
      </c>
      <c r="G67" s="13">
        <v>269</v>
      </c>
      <c r="H67" s="16">
        <v>2.6</v>
      </c>
      <c r="I67" s="24" t="s">
        <v>126</v>
      </c>
      <c r="J67" s="13"/>
      <c r="K67" s="25">
        <f t="shared" si="3"/>
        <v>0</v>
      </c>
      <c r="L67" s="15"/>
    </row>
    <row r="68" ht="71.15" customHeight="1" spans="1:12">
      <c r="A68" s="13"/>
      <c r="B68" s="13" t="s">
        <v>180</v>
      </c>
      <c r="C68" s="13"/>
      <c r="D68" s="13" t="s">
        <v>181</v>
      </c>
      <c r="E68" s="14">
        <v>6931580101921</v>
      </c>
      <c r="F68" s="13">
        <v>35</v>
      </c>
      <c r="G68" s="13">
        <v>49</v>
      </c>
      <c r="H68" s="16">
        <v>1.8</v>
      </c>
      <c r="I68" s="24" t="s">
        <v>182</v>
      </c>
      <c r="J68" s="13"/>
      <c r="K68" s="25">
        <f t="shared" si="3"/>
        <v>0</v>
      </c>
      <c r="L68" s="15"/>
    </row>
    <row r="69" ht="38.15" customHeight="1" spans="1:12">
      <c r="A69" s="13"/>
      <c r="B69" s="13" t="s">
        <v>183</v>
      </c>
      <c r="C69" s="13"/>
      <c r="D69" s="13" t="s">
        <v>184</v>
      </c>
      <c r="E69" s="14">
        <v>6931580102362</v>
      </c>
      <c r="F69" s="13">
        <v>14</v>
      </c>
      <c r="G69" s="13">
        <v>19.9</v>
      </c>
      <c r="H69" s="16">
        <v>0.1</v>
      </c>
      <c r="I69" s="24" t="s">
        <v>173</v>
      </c>
      <c r="J69" s="13"/>
      <c r="K69" s="25">
        <f t="shared" ref="K69:K95" si="4">J69*F69</f>
        <v>0</v>
      </c>
      <c r="L69" s="15"/>
    </row>
    <row r="70" ht="38.15" customHeight="1" spans="1:12">
      <c r="A70" s="13"/>
      <c r="B70" s="13" t="s">
        <v>185</v>
      </c>
      <c r="C70" s="13"/>
      <c r="D70" s="13" t="s">
        <v>186</v>
      </c>
      <c r="E70" s="14">
        <v>6931580102379</v>
      </c>
      <c r="F70" s="13">
        <v>20</v>
      </c>
      <c r="G70" s="13">
        <v>29.9</v>
      </c>
      <c r="H70" s="16">
        <v>0.25</v>
      </c>
      <c r="I70" s="24" t="s">
        <v>187</v>
      </c>
      <c r="J70" s="13"/>
      <c r="K70" s="25">
        <f t="shared" si="4"/>
        <v>0</v>
      </c>
      <c r="L70" s="15"/>
    </row>
    <row r="71" ht="70" customHeight="1" spans="1:12">
      <c r="A71" s="13"/>
      <c r="B71" s="13" t="s">
        <v>188</v>
      </c>
      <c r="C71" s="13"/>
      <c r="D71" s="13" t="s">
        <v>189</v>
      </c>
      <c r="E71" s="14">
        <v>6931580103147</v>
      </c>
      <c r="F71" s="13">
        <v>280</v>
      </c>
      <c r="G71" s="13">
        <v>399</v>
      </c>
      <c r="H71" s="16">
        <v>5.5</v>
      </c>
      <c r="I71" s="24" t="s">
        <v>190</v>
      </c>
      <c r="J71" s="13"/>
      <c r="K71" s="25">
        <f t="shared" si="4"/>
        <v>0</v>
      </c>
      <c r="L71" s="15"/>
    </row>
    <row r="72" ht="51" customHeight="1" spans="1:12">
      <c r="A72" s="13"/>
      <c r="B72" s="13" t="s">
        <v>191</v>
      </c>
      <c r="C72" s="13"/>
      <c r="D72" s="13" t="s">
        <v>192</v>
      </c>
      <c r="E72" s="14">
        <v>6973293800289</v>
      </c>
      <c r="F72" s="13">
        <v>13</v>
      </c>
      <c r="G72" s="13">
        <v>19.9</v>
      </c>
      <c r="H72" s="16">
        <v>0.1</v>
      </c>
      <c r="I72" s="24" t="s">
        <v>25</v>
      </c>
      <c r="J72" s="13"/>
      <c r="K72" s="25">
        <f t="shared" si="4"/>
        <v>0</v>
      </c>
      <c r="L72" s="15"/>
    </row>
    <row r="73" ht="42" customHeight="1" spans="1:12">
      <c r="A73" s="13"/>
      <c r="B73" s="13" t="s">
        <v>193</v>
      </c>
      <c r="C73" s="13" t="s">
        <v>194</v>
      </c>
      <c r="D73" s="13" t="s">
        <v>195</v>
      </c>
      <c r="E73" s="14">
        <v>6931580102577</v>
      </c>
      <c r="F73" s="13">
        <v>60</v>
      </c>
      <c r="G73" s="13">
        <v>99</v>
      </c>
      <c r="H73" s="16">
        <v>0.2</v>
      </c>
      <c r="I73" s="24" t="s">
        <v>196</v>
      </c>
      <c r="J73" s="13"/>
      <c r="K73" s="25">
        <f t="shared" si="4"/>
        <v>0</v>
      </c>
      <c r="L73" s="15" t="s">
        <v>197</v>
      </c>
    </row>
    <row r="74" ht="42" customHeight="1" spans="1:12">
      <c r="A74" s="13"/>
      <c r="B74" s="13" t="s">
        <v>198</v>
      </c>
      <c r="C74" s="13" t="s">
        <v>199</v>
      </c>
      <c r="D74" s="13" t="s">
        <v>200</v>
      </c>
      <c r="E74" s="14">
        <v>6931580102584</v>
      </c>
      <c r="F74" s="13">
        <v>70</v>
      </c>
      <c r="G74" s="13">
        <v>129</v>
      </c>
      <c r="H74" s="16">
        <v>0.2</v>
      </c>
      <c r="I74" s="24" t="s">
        <v>196</v>
      </c>
      <c r="J74" s="13"/>
      <c r="K74" s="25">
        <f t="shared" si="4"/>
        <v>0</v>
      </c>
      <c r="L74" s="15"/>
    </row>
    <row r="75" ht="42" customHeight="1" spans="1:12">
      <c r="A75" s="13"/>
      <c r="B75" s="13" t="s">
        <v>201</v>
      </c>
      <c r="C75" s="13" t="s">
        <v>202</v>
      </c>
      <c r="D75" s="13" t="s">
        <v>203</v>
      </c>
      <c r="E75" s="14">
        <v>6931580102591</v>
      </c>
      <c r="F75" s="13">
        <v>75</v>
      </c>
      <c r="G75" s="13">
        <v>149</v>
      </c>
      <c r="H75" s="16">
        <v>0.2</v>
      </c>
      <c r="I75" s="24" t="s">
        <v>196</v>
      </c>
      <c r="J75" s="13"/>
      <c r="K75" s="25">
        <f t="shared" si="4"/>
        <v>0</v>
      </c>
      <c r="L75" s="15"/>
    </row>
    <row r="76" ht="30" spans="1:12">
      <c r="A76" s="13"/>
      <c r="B76" s="13" t="s">
        <v>204</v>
      </c>
      <c r="C76" s="13" t="s">
        <v>205</v>
      </c>
      <c r="D76" s="13" t="s">
        <v>206</v>
      </c>
      <c r="E76" s="14">
        <v>6931580102607</v>
      </c>
      <c r="F76" s="13">
        <v>65</v>
      </c>
      <c r="G76" s="13">
        <v>89</v>
      </c>
      <c r="H76" s="16">
        <v>0.4</v>
      </c>
      <c r="I76" s="24" t="s">
        <v>207</v>
      </c>
      <c r="J76" s="13"/>
      <c r="K76" s="25">
        <f t="shared" si="4"/>
        <v>0</v>
      </c>
      <c r="L76" s="15" t="s">
        <v>208</v>
      </c>
    </row>
    <row r="77" ht="30" spans="1:12">
      <c r="A77" s="13"/>
      <c r="B77" s="13" t="s">
        <v>209</v>
      </c>
      <c r="C77" s="13"/>
      <c r="D77" s="13" t="s">
        <v>210</v>
      </c>
      <c r="E77" s="14">
        <v>6931580102621</v>
      </c>
      <c r="F77" s="13">
        <v>65</v>
      </c>
      <c r="G77" s="13">
        <v>89</v>
      </c>
      <c r="H77" s="16">
        <v>0.4</v>
      </c>
      <c r="I77" s="24" t="s">
        <v>207</v>
      </c>
      <c r="J77" s="13"/>
      <c r="K77" s="25">
        <f t="shared" si="4"/>
        <v>0</v>
      </c>
      <c r="L77" s="15"/>
    </row>
    <row r="78" ht="30" spans="1:12">
      <c r="A78" s="13"/>
      <c r="B78" s="13" t="s">
        <v>211</v>
      </c>
      <c r="C78" s="13" t="s">
        <v>212</v>
      </c>
      <c r="D78" s="13" t="s">
        <v>213</v>
      </c>
      <c r="E78" s="14">
        <v>6931580102614</v>
      </c>
      <c r="F78" s="13">
        <v>85</v>
      </c>
      <c r="G78" s="13">
        <v>119</v>
      </c>
      <c r="H78" s="16">
        <v>0.6</v>
      </c>
      <c r="I78" s="24" t="s">
        <v>207</v>
      </c>
      <c r="J78" s="13"/>
      <c r="K78" s="25">
        <f t="shared" si="4"/>
        <v>0</v>
      </c>
      <c r="L78" s="15"/>
    </row>
    <row r="79" ht="30" spans="1:12">
      <c r="A79" s="13"/>
      <c r="B79" s="13" t="s">
        <v>214</v>
      </c>
      <c r="C79" s="13"/>
      <c r="D79" s="13" t="s">
        <v>215</v>
      </c>
      <c r="E79" s="14">
        <v>6931580102638</v>
      </c>
      <c r="F79" s="13">
        <v>85</v>
      </c>
      <c r="G79" s="13">
        <v>119</v>
      </c>
      <c r="H79" s="16">
        <v>0.6</v>
      </c>
      <c r="I79" s="24" t="s">
        <v>207</v>
      </c>
      <c r="J79" s="13"/>
      <c r="K79" s="25">
        <f t="shared" si="4"/>
        <v>0</v>
      </c>
      <c r="L79" s="15"/>
    </row>
    <row r="80" ht="30" spans="1:12">
      <c r="A80" s="13"/>
      <c r="B80" s="13" t="s">
        <v>216</v>
      </c>
      <c r="C80" s="13" t="s">
        <v>217</v>
      </c>
      <c r="D80" s="13" t="s">
        <v>218</v>
      </c>
      <c r="E80" s="14" t="s">
        <v>219</v>
      </c>
      <c r="F80" s="13">
        <v>45</v>
      </c>
      <c r="G80" s="13">
        <v>69</v>
      </c>
      <c r="H80" s="16">
        <v>0.5</v>
      </c>
      <c r="I80" s="24" t="s">
        <v>220</v>
      </c>
      <c r="J80" s="13"/>
      <c r="K80" s="25">
        <f t="shared" si="4"/>
        <v>0</v>
      </c>
      <c r="L80" s="15"/>
    </row>
    <row r="81" ht="30" spans="1:12">
      <c r="A81" s="13"/>
      <c r="B81" s="13" t="s">
        <v>221</v>
      </c>
      <c r="C81" s="13" t="s">
        <v>222</v>
      </c>
      <c r="D81" s="13" t="s">
        <v>223</v>
      </c>
      <c r="E81" s="14" t="s">
        <v>224</v>
      </c>
      <c r="F81" s="13">
        <v>11</v>
      </c>
      <c r="G81" s="13">
        <v>16.9</v>
      </c>
      <c r="H81" s="16">
        <v>0.2</v>
      </c>
      <c r="I81" s="24" t="s">
        <v>225</v>
      </c>
      <c r="J81" s="13"/>
      <c r="K81" s="25">
        <f t="shared" si="4"/>
        <v>0</v>
      </c>
      <c r="L81" s="15"/>
    </row>
    <row r="82" ht="45" spans="1:12">
      <c r="A82" s="13"/>
      <c r="B82" s="13" t="s">
        <v>226</v>
      </c>
      <c r="C82" s="13" t="s">
        <v>227</v>
      </c>
      <c r="D82" s="13" t="s">
        <v>228</v>
      </c>
      <c r="E82" s="14" t="s">
        <v>229</v>
      </c>
      <c r="F82" s="13">
        <v>80</v>
      </c>
      <c r="G82" s="13">
        <v>119</v>
      </c>
      <c r="H82" s="16">
        <v>0.15</v>
      </c>
      <c r="I82" s="24" t="s">
        <v>196</v>
      </c>
      <c r="J82" s="13"/>
      <c r="K82" s="25">
        <f t="shared" si="4"/>
        <v>0</v>
      </c>
      <c r="L82" s="15"/>
    </row>
    <row r="83" ht="45" spans="1:12">
      <c r="A83" s="13"/>
      <c r="B83" s="13" t="s">
        <v>230</v>
      </c>
      <c r="C83" s="13" t="s">
        <v>231</v>
      </c>
      <c r="D83" s="13" t="s">
        <v>232</v>
      </c>
      <c r="E83" s="14" t="s">
        <v>233</v>
      </c>
      <c r="F83" s="13">
        <v>85</v>
      </c>
      <c r="G83" s="13">
        <v>139</v>
      </c>
      <c r="H83" s="16">
        <v>0.1</v>
      </c>
      <c r="I83" s="24" t="s">
        <v>196</v>
      </c>
      <c r="J83" s="13"/>
      <c r="K83" s="25">
        <f t="shared" si="4"/>
        <v>0</v>
      </c>
      <c r="L83" s="15"/>
    </row>
    <row r="84" ht="45" spans="1:12">
      <c r="A84" s="13"/>
      <c r="B84" s="13" t="s">
        <v>234</v>
      </c>
      <c r="C84" s="13" t="s">
        <v>235</v>
      </c>
      <c r="D84" s="13" t="s">
        <v>236</v>
      </c>
      <c r="E84" s="14" t="s">
        <v>237</v>
      </c>
      <c r="F84" s="13">
        <v>90</v>
      </c>
      <c r="G84" s="13">
        <v>159</v>
      </c>
      <c r="H84" s="16">
        <v>0.25</v>
      </c>
      <c r="I84" s="24" t="s">
        <v>196</v>
      </c>
      <c r="J84" s="13"/>
      <c r="K84" s="25">
        <f t="shared" si="4"/>
        <v>0</v>
      </c>
      <c r="L84" s="15"/>
    </row>
    <row r="85" ht="45" spans="1:12">
      <c r="A85" s="13"/>
      <c r="B85" s="13" t="s">
        <v>238</v>
      </c>
      <c r="C85" s="13" t="s">
        <v>239</v>
      </c>
      <c r="D85" s="13" t="s">
        <v>240</v>
      </c>
      <c r="E85" s="14" t="s">
        <v>241</v>
      </c>
      <c r="F85" s="13">
        <v>100</v>
      </c>
      <c r="G85" s="13">
        <v>179</v>
      </c>
      <c r="H85" s="16">
        <v>0.25</v>
      </c>
      <c r="I85" s="24" t="s">
        <v>196</v>
      </c>
      <c r="J85" s="13"/>
      <c r="K85" s="25">
        <f t="shared" si="4"/>
        <v>0</v>
      </c>
      <c r="L85" s="15"/>
    </row>
    <row r="86" ht="45" spans="1:12">
      <c r="A86" s="13"/>
      <c r="B86" s="13" t="s">
        <v>242</v>
      </c>
      <c r="C86" s="13" t="s">
        <v>227</v>
      </c>
      <c r="D86" s="13" t="s">
        <v>243</v>
      </c>
      <c r="E86" s="14">
        <v>6931580103963</v>
      </c>
      <c r="F86" s="13">
        <v>90</v>
      </c>
      <c r="G86" s="13">
        <v>139</v>
      </c>
      <c r="H86" s="16">
        <v>0.15</v>
      </c>
      <c r="I86" s="24" t="s">
        <v>196</v>
      </c>
      <c r="J86" s="13"/>
      <c r="K86" s="25">
        <f t="shared" si="4"/>
        <v>0</v>
      </c>
      <c r="L86" s="56" t="s">
        <v>34</v>
      </c>
    </row>
    <row r="87" ht="45" spans="1:12">
      <c r="A87" s="13"/>
      <c r="B87" s="13" t="s">
        <v>244</v>
      </c>
      <c r="C87" s="13" t="s">
        <v>231</v>
      </c>
      <c r="D87" s="13" t="s">
        <v>245</v>
      </c>
      <c r="E87" s="14">
        <v>6931580103970</v>
      </c>
      <c r="F87" s="13">
        <v>96</v>
      </c>
      <c r="G87" s="13">
        <v>159</v>
      </c>
      <c r="H87" s="16">
        <v>0.2</v>
      </c>
      <c r="I87" s="24" t="s">
        <v>196</v>
      </c>
      <c r="J87" s="13"/>
      <c r="K87" s="25">
        <f t="shared" si="4"/>
        <v>0</v>
      </c>
      <c r="L87" s="56" t="s">
        <v>34</v>
      </c>
    </row>
    <row r="88" ht="45" spans="1:12">
      <c r="A88" s="13"/>
      <c r="B88" s="13" t="s">
        <v>246</v>
      </c>
      <c r="C88" s="13" t="s">
        <v>235</v>
      </c>
      <c r="D88" s="13" t="s">
        <v>247</v>
      </c>
      <c r="E88" s="14">
        <v>6931580103987</v>
      </c>
      <c r="F88" s="13">
        <v>106</v>
      </c>
      <c r="G88" s="13">
        <v>179</v>
      </c>
      <c r="H88" s="16">
        <v>0.2</v>
      </c>
      <c r="I88" s="24" t="s">
        <v>196</v>
      </c>
      <c r="J88" s="13"/>
      <c r="K88" s="25">
        <f t="shared" si="4"/>
        <v>0</v>
      </c>
      <c r="L88" s="56" t="s">
        <v>34</v>
      </c>
    </row>
    <row r="89" ht="45" spans="1:12">
      <c r="A89" s="13"/>
      <c r="B89" s="13" t="s">
        <v>248</v>
      </c>
      <c r="C89" s="13" t="s">
        <v>239</v>
      </c>
      <c r="D89" s="13" t="s">
        <v>249</v>
      </c>
      <c r="E89" s="14">
        <v>6931580103994</v>
      </c>
      <c r="F89" s="13">
        <v>116</v>
      </c>
      <c r="G89" s="13">
        <v>199</v>
      </c>
      <c r="H89" s="16">
        <v>0.25</v>
      </c>
      <c r="I89" s="24" t="s">
        <v>196</v>
      </c>
      <c r="J89" s="13"/>
      <c r="K89" s="25">
        <f t="shared" si="4"/>
        <v>0</v>
      </c>
      <c r="L89" s="56" t="s">
        <v>34</v>
      </c>
    </row>
    <row r="90" ht="83" customHeight="1" spans="1:12">
      <c r="A90" s="13"/>
      <c r="B90" s="13" t="s">
        <v>250</v>
      </c>
      <c r="C90" s="13" t="s">
        <v>239</v>
      </c>
      <c r="D90" s="13" t="s">
        <v>251</v>
      </c>
      <c r="E90" s="14" t="s">
        <v>252</v>
      </c>
      <c r="F90" s="13">
        <v>116</v>
      </c>
      <c r="G90" s="13">
        <v>199</v>
      </c>
      <c r="H90" s="16">
        <v>0.25</v>
      </c>
      <c r="I90" s="24" t="s">
        <v>196</v>
      </c>
      <c r="J90" s="13"/>
      <c r="K90" s="25">
        <f t="shared" si="4"/>
        <v>0</v>
      </c>
      <c r="L90" s="56" t="s">
        <v>34</v>
      </c>
    </row>
    <row r="91" ht="93" customHeight="1" spans="1:12">
      <c r="A91" s="13"/>
      <c r="B91" s="13" t="s">
        <v>253</v>
      </c>
      <c r="C91" s="13" t="s">
        <v>239</v>
      </c>
      <c r="D91" s="13" t="s">
        <v>254</v>
      </c>
      <c r="E91" s="14">
        <v>6931580104212</v>
      </c>
      <c r="F91" s="13">
        <v>116</v>
      </c>
      <c r="G91" s="13">
        <v>199</v>
      </c>
      <c r="H91" s="16">
        <v>0.25</v>
      </c>
      <c r="I91" s="24" t="s">
        <v>196</v>
      </c>
      <c r="J91" s="13"/>
      <c r="K91" s="25">
        <f t="shared" si="4"/>
        <v>0</v>
      </c>
      <c r="L91" s="56" t="s">
        <v>34</v>
      </c>
    </row>
    <row r="92" ht="156" customHeight="1" spans="1:12">
      <c r="A92" s="13"/>
      <c r="B92" s="13" t="s">
        <v>255</v>
      </c>
      <c r="C92" s="13" t="s">
        <v>239</v>
      </c>
      <c r="D92" s="13">
        <v>2152421001</v>
      </c>
      <c r="E92" s="14">
        <v>6931580104298</v>
      </c>
      <c r="F92" s="13">
        <v>116</v>
      </c>
      <c r="G92" s="13">
        <v>199</v>
      </c>
      <c r="H92" s="16">
        <v>0.25</v>
      </c>
      <c r="I92" s="24" t="s">
        <v>196</v>
      </c>
      <c r="J92" s="13"/>
      <c r="K92" s="25">
        <f t="shared" si="4"/>
        <v>0</v>
      </c>
      <c r="L92" s="56" t="s">
        <v>34</v>
      </c>
    </row>
    <row r="93" ht="153" customHeight="1" spans="1:12">
      <c r="A93" s="13"/>
      <c r="B93" s="13" t="s">
        <v>256</v>
      </c>
      <c r="C93" s="13" t="s">
        <v>239</v>
      </c>
      <c r="D93" s="13" t="s">
        <v>257</v>
      </c>
      <c r="E93" s="14">
        <v>6931580104250</v>
      </c>
      <c r="F93" s="13">
        <v>116</v>
      </c>
      <c r="G93" s="13">
        <v>199</v>
      </c>
      <c r="H93" s="16">
        <v>0.25</v>
      </c>
      <c r="I93" s="24" t="s">
        <v>196</v>
      </c>
      <c r="J93" s="13"/>
      <c r="K93" s="25">
        <f t="shared" si="4"/>
        <v>0</v>
      </c>
      <c r="L93" s="56" t="s">
        <v>34</v>
      </c>
    </row>
    <row r="94" ht="66" customHeight="1" spans="1:12">
      <c r="A94" s="13"/>
      <c r="B94" s="13" t="s">
        <v>258</v>
      </c>
      <c r="C94" s="13"/>
      <c r="D94" s="13" t="s">
        <v>259</v>
      </c>
      <c r="E94" s="14" t="s">
        <v>260</v>
      </c>
      <c r="F94" s="13">
        <v>20</v>
      </c>
      <c r="G94" s="13">
        <v>29.9</v>
      </c>
      <c r="H94" s="16">
        <v>0</v>
      </c>
      <c r="I94" s="24" t="s">
        <v>261</v>
      </c>
      <c r="J94" s="13"/>
      <c r="K94" s="25">
        <f t="shared" si="4"/>
        <v>0</v>
      </c>
      <c r="L94" s="15"/>
    </row>
    <row r="95" ht="68" customHeight="1" spans="1:12">
      <c r="A95" s="13"/>
      <c r="B95" s="13" t="s">
        <v>262</v>
      </c>
      <c r="C95" s="13" t="s">
        <v>263</v>
      </c>
      <c r="D95" s="13" t="s">
        <v>264</v>
      </c>
      <c r="E95" s="14">
        <v>6931580104397</v>
      </c>
      <c r="F95" s="13">
        <v>258</v>
      </c>
      <c r="G95" s="13">
        <v>369</v>
      </c>
      <c r="H95" s="16">
        <v>0.75</v>
      </c>
      <c r="I95" s="24" t="s">
        <v>175</v>
      </c>
      <c r="J95" s="13"/>
      <c r="K95" s="25">
        <f t="shared" si="4"/>
        <v>0</v>
      </c>
      <c r="L95" s="56" t="s">
        <v>34</v>
      </c>
    </row>
    <row r="96" ht="45" customHeight="1" spans="1:12">
      <c r="A96" s="13"/>
      <c r="B96" s="13" t="s">
        <v>265</v>
      </c>
      <c r="C96" s="13" t="s">
        <v>263</v>
      </c>
      <c r="D96" s="13" t="s">
        <v>266</v>
      </c>
      <c r="E96" s="14" t="s">
        <v>267</v>
      </c>
      <c r="F96" s="13">
        <v>206</v>
      </c>
      <c r="G96" s="13">
        <v>289</v>
      </c>
      <c r="H96" s="16">
        <v>0.75</v>
      </c>
      <c r="I96" s="24" t="s">
        <v>175</v>
      </c>
      <c r="J96" s="13"/>
      <c r="K96" s="25">
        <f t="shared" ref="K96:K112" si="5">J96*F96</f>
        <v>0</v>
      </c>
      <c r="L96" s="15"/>
    </row>
    <row r="97" ht="37" customHeight="1" spans="1:12">
      <c r="A97" s="36"/>
      <c r="B97" s="36" t="s">
        <v>268</v>
      </c>
      <c r="C97" s="36" t="s">
        <v>269</v>
      </c>
      <c r="D97" s="36">
        <v>2137251001</v>
      </c>
      <c r="E97" s="37">
        <v>6973293805048</v>
      </c>
      <c r="F97" s="38">
        <v>50</v>
      </c>
      <c r="G97" s="38">
        <v>69</v>
      </c>
      <c r="H97" s="16">
        <v>0</v>
      </c>
      <c r="I97" s="53" t="s">
        <v>270</v>
      </c>
      <c r="J97" s="36"/>
      <c r="K97" s="54">
        <f t="shared" si="5"/>
        <v>0</v>
      </c>
      <c r="L97" s="55" t="s">
        <v>163</v>
      </c>
    </row>
    <row r="98" ht="26.15" customHeight="1" spans="1:12">
      <c r="A98" s="36"/>
      <c r="B98" s="36"/>
      <c r="C98" s="36" t="s">
        <v>271</v>
      </c>
      <c r="D98" s="39">
        <v>2137252001</v>
      </c>
      <c r="E98" s="37">
        <v>6973293805529</v>
      </c>
      <c r="F98" s="38">
        <v>50</v>
      </c>
      <c r="G98" s="38">
        <v>69</v>
      </c>
      <c r="H98" s="16">
        <v>0</v>
      </c>
      <c r="I98" s="53" t="s">
        <v>270</v>
      </c>
      <c r="J98" s="36"/>
      <c r="K98" s="54">
        <f t="shared" si="5"/>
        <v>0</v>
      </c>
      <c r="L98" s="55"/>
    </row>
    <row r="99" ht="26.15" customHeight="1" spans="1:12">
      <c r="A99" s="36"/>
      <c r="B99" s="36" t="s">
        <v>272</v>
      </c>
      <c r="C99" s="36" t="s">
        <v>273</v>
      </c>
      <c r="D99" s="39">
        <v>2137253001</v>
      </c>
      <c r="E99" s="37">
        <v>6973293806458</v>
      </c>
      <c r="F99" s="38">
        <v>50</v>
      </c>
      <c r="G99" s="38">
        <v>69</v>
      </c>
      <c r="H99" s="16">
        <v>0</v>
      </c>
      <c r="I99" s="53" t="s">
        <v>270</v>
      </c>
      <c r="J99" s="36"/>
      <c r="K99" s="54">
        <f t="shared" si="5"/>
        <v>0</v>
      </c>
      <c r="L99" s="55"/>
    </row>
    <row r="100" ht="26.15" customHeight="1" spans="1:12">
      <c r="A100" s="36"/>
      <c r="B100" s="36"/>
      <c r="C100" s="36" t="s">
        <v>274</v>
      </c>
      <c r="D100" s="36">
        <v>2137254001</v>
      </c>
      <c r="E100" s="37">
        <v>6973293806359</v>
      </c>
      <c r="F100" s="38">
        <v>50</v>
      </c>
      <c r="G100" s="38">
        <v>69</v>
      </c>
      <c r="H100" s="16">
        <v>0</v>
      </c>
      <c r="I100" s="53" t="s">
        <v>270</v>
      </c>
      <c r="J100" s="36"/>
      <c r="K100" s="54">
        <f t="shared" si="5"/>
        <v>0</v>
      </c>
      <c r="L100" s="55"/>
    </row>
    <row r="101" ht="30" spans="1:12">
      <c r="A101" s="13"/>
      <c r="B101" s="13" t="s">
        <v>275</v>
      </c>
      <c r="C101" s="13" t="s">
        <v>276</v>
      </c>
      <c r="D101" s="13" t="s">
        <v>277</v>
      </c>
      <c r="E101" s="14" t="s">
        <v>278</v>
      </c>
      <c r="F101" s="13">
        <v>38</v>
      </c>
      <c r="G101" s="13">
        <v>59</v>
      </c>
      <c r="H101" s="16">
        <v>0.25</v>
      </c>
      <c r="I101" s="24" t="s">
        <v>135</v>
      </c>
      <c r="J101" s="13"/>
      <c r="K101" s="25">
        <f t="shared" si="5"/>
        <v>0</v>
      </c>
      <c r="L101" s="15"/>
    </row>
    <row r="102" ht="30" spans="1:12">
      <c r="A102" s="13"/>
      <c r="B102" s="13" t="s">
        <v>279</v>
      </c>
      <c r="C102" s="13" t="s">
        <v>280</v>
      </c>
      <c r="D102" s="13" t="s">
        <v>281</v>
      </c>
      <c r="E102" s="14" t="s">
        <v>282</v>
      </c>
      <c r="F102" s="13">
        <v>33</v>
      </c>
      <c r="G102" s="13">
        <v>49</v>
      </c>
      <c r="H102" s="16">
        <v>0.2</v>
      </c>
      <c r="I102" s="24" t="s">
        <v>135</v>
      </c>
      <c r="J102" s="13"/>
      <c r="K102" s="25">
        <f t="shared" si="5"/>
        <v>0</v>
      </c>
      <c r="L102" s="56" t="s">
        <v>34</v>
      </c>
    </row>
    <row r="103" ht="30" spans="1:12">
      <c r="A103" s="13"/>
      <c r="B103" s="13" t="s">
        <v>283</v>
      </c>
      <c r="C103" s="13" t="s">
        <v>280</v>
      </c>
      <c r="D103" s="13" t="s">
        <v>284</v>
      </c>
      <c r="E103" s="14" t="s">
        <v>285</v>
      </c>
      <c r="F103" s="13">
        <v>42</v>
      </c>
      <c r="G103" s="13">
        <v>69</v>
      </c>
      <c r="H103" s="16">
        <v>0.2</v>
      </c>
      <c r="I103" s="24" t="s">
        <v>135</v>
      </c>
      <c r="J103" s="13"/>
      <c r="K103" s="25">
        <f t="shared" si="5"/>
        <v>0</v>
      </c>
      <c r="L103" s="56" t="s">
        <v>34</v>
      </c>
    </row>
    <row r="104" ht="30" spans="1:12">
      <c r="A104" s="13"/>
      <c r="B104" s="13" t="s">
        <v>286</v>
      </c>
      <c r="C104" s="13" t="s">
        <v>280</v>
      </c>
      <c r="D104" s="13" t="s">
        <v>287</v>
      </c>
      <c r="E104" s="14" t="s">
        <v>288</v>
      </c>
      <c r="F104" s="13">
        <v>42</v>
      </c>
      <c r="G104" s="13">
        <v>69</v>
      </c>
      <c r="H104" s="16">
        <v>0.2</v>
      </c>
      <c r="I104" s="24" t="s">
        <v>135</v>
      </c>
      <c r="J104" s="13"/>
      <c r="K104" s="25">
        <f t="shared" si="5"/>
        <v>0</v>
      </c>
      <c r="L104" s="56" t="s">
        <v>34</v>
      </c>
    </row>
    <row r="105" ht="45" customHeight="1" spans="1:12">
      <c r="A105" s="13"/>
      <c r="B105" s="13" t="s">
        <v>289</v>
      </c>
      <c r="C105" s="13" t="s">
        <v>276</v>
      </c>
      <c r="D105" s="13">
        <v>2137245001</v>
      </c>
      <c r="E105" s="14">
        <v>6973293805284</v>
      </c>
      <c r="F105" s="13">
        <v>45</v>
      </c>
      <c r="G105" s="13">
        <v>69</v>
      </c>
      <c r="H105" s="16">
        <v>0.25</v>
      </c>
      <c r="I105" s="24" t="s">
        <v>135</v>
      </c>
      <c r="J105" s="13"/>
      <c r="K105" s="25">
        <f t="shared" si="5"/>
        <v>0</v>
      </c>
      <c r="L105" s="15" t="s">
        <v>163</v>
      </c>
    </row>
    <row r="106" ht="45" customHeight="1" spans="1:12">
      <c r="A106" s="13"/>
      <c r="B106" s="13" t="s">
        <v>290</v>
      </c>
      <c r="C106" s="13" t="s">
        <v>276</v>
      </c>
      <c r="D106" s="13">
        <v>2137246001</v>
      </c>
      <c r="E106" s="14">
        <v>6973293805338</v>
      </c>
      <c r="F106" s="13">
        <v>45</v>
      </c>
      <c r="G106" s="13">
        <v>69</v>
      </c>
      <c r="H106" s="16">
        <v>0.25</v>
      </c>
      <c r="I106" s="24" t="s">
        <v>135</v>
      </c>
      <c r="J106" s="13"/>
      <c r="K106" s="25">
        <f t="shared" si="5"/>
        <v>0</v>
      </c>
      <c r="L106" s="15"/>
    </row>
    <row r="107" ht="46" customHeight="1" spans="1:12">
      <c r="A107" s="13"/>
      <c r="B107" s="13" t="s">
        <v>291</v>
      </c>
      <c r="C107" s="13"/>
      <c r="D107" s="13" t="s">
        <v>292</v>
      </c>
      <c r="E107" s="70" t="s">
        <v>293</v>
      </c>
      <c r="F107" s="13">
        <v>80</v>
      </c>
      <c r="G107" s="13">
        <v>109</v>
      </c>
      <c r="H107" s="16">
        <v>0.7</v>
      </c>
      <c r="I107" s="24" t="s">
        <v>132</v>
      </c>
      <c r="J107" s="13"/>
      <c r="K107" s="25">
        <f t="shared" si="5"/>
        <v>0</v>
      </c>
      <c r="L107" s="15"/>
    </row>
    <row r="108" ht="73" customHeight="1" spans="1:12">
      <c r="A108" s="40"/>
      <c r="B108" s="13" t="s">
        <v>294</v>
      </c>
      <c r="C108" s="13" t="s">
        <v>295</v>
      </c>
      <c r="D108" s="13" t="s">
        <v>296</v>
      </c>
      <c r="E108" s="41">
        <v>6973293804867</v>
      </c>
      <c r="F108" s="13">
        <v>185</v>
      </c>
      <c r="G108" s="13">
        <v>259</v>
      </c>
      <c r="H108" s="16">
        <v>1.5</v>
      </c>
      <c r="I108" s="24" t="s">
        <v>126</v>
      </c>
      <c r="J108" s="13"/>
      <c r="K108" s="25">
        <f t="shared" si="5"/>
        <v>0</v>
      </c>
      <c r="L108" s="15" t="s">
        <v>163</v>
      </c>
    </row>
    <row r="109" ht="97" customHeight="1" spans="1:12">
      <c r="A109" s="13"/>
      <c r="B109" s="13" t="s">
        <v>297</v>
      </c>
      <c r="C109" s="13" t="s">
        <v>298</v>
      </c>
      <c r="D109" s="13">
        <v>2139696001</v>
      </c>
      <c r="E109" s="14">
        <v>6973454271019</v>
      </c>
      <c r="F109" s="13">
        <v>35</v>
      </c>
      <c r="G109" s="13">
        <v>50</v>
      </c>
      <c r="H109" s="16">
        <v>0.65</v>
      </c>
      <c r="I109" s="24" t="s">
        <v>299</v>
      </c>
      <c r="J109" s="13"/>
      <c r="K109" s="25">
        <f t="shared" si="5"/>
        <v>0</v>
      </c>
      <c r="L109" s="15"/>
    </row>
    <row r="110" ht="70" customHeight="1" spans="1:12">
      <c r="A110" s="13"/>
      <c r="B110" s="13" t="s">
        <v>300</v>
      </c>
      <c r="C110" s="42" t="s">
        <v>301</v>
      </c>
      <c r="D110" s="13">
        <v>2152976001</v>
      </c>
      <c r="E110" s="14" t="s">
        <v>302</v>
      </c>
      <c r="F110" s="13">
        <v>8000</v>
      </c>
      <c r="G110" s="13" t="s">
        <v>39</v>
      </c>
      <c r="H110" s="16">
        <v>0</v>
      </c>
      <c r="I110" s="13" t="s">
        <v>126</v>
      </c>
      <c r="J110" s="13"/>
      <c r="K110" s="25">
        <f t="shared" si="5"/>
        <v>0</v>
      </c>
      <c r="L110" s="15" t="s">
        <v>303</v>
      </c>
    </row>
    <row r="111" ht="70" customHeight="1" spans="1:12">
      <c r="A111" s="13"/>
      <c r="B111" s="13" t="s">
        <v>304</v>
      </c>
      <c r="C111" s="42" t="s">
        <v>305</v>
      </c>
      <c r="D111" s="13">
        <v>2151803001</v>
      </c>
      <c r="E111" s="14" t="s">
        <v>306</v>
      </c>
      <c r="F111" s="13">
        <v>6500</v>
      </c>
      <c r="G111" s="13" t="s">
        <v>39</v>
      </c>
      <c r="H111" s="16">
        <v>0</v>
      </c>
      <c r="I111" s="13" t="s">
        <v>126</v>
      </c>
      <c r="J111" s="13"/>
      <c r="K111" s="25">
        <f t="shared" si="5"/>
        <v>0</v>
      </c>
      <c r="L111" s="15" t="s">
        <v>303</v>
      </c>
    </row>
    <row r="112" ht="43" customHeight="1" spans="1:12">
      <c r="A112" s="13"/>
      <c r="B112" s="43" t="s">
        <v>307</v>
      </c>
      <c r="C112" s="13"/>
      <c r="D112" s="44" t="s">
        <v>308</v>
      </c>
      <c r="E112" s="45">
        <v>6973293800012</v>
      </c>
      <c r="F112" s="46">
        <v>45</v>
      </c>
      <c r="G112" s="46">
        <v>89</v>
      </c>
      <c r="H112" s="16">
        <v>0.35</v>
      </c>
      <c r="I112" s="48" t="s">
        <v>62</v>
      </c>
      <c r="J112" s="13"/>
      <c r="K112" s="25">
        <f t="shared" si="5"/>
        <v>0</v>
      </c>
      <c r="L112" s="15"/>
    </row>
    <row r="113" ht="39" customHeight="1" spans="1:12">
      <c r="A113" s="13"/>
      <c r="B113" s="43" t="s">
        <v>309</v>
      </c>
      <c r="C113" s="13"/>
      <c r="D113" s="44" t="s">
        <v>310</v>
      </c>
      <c r="E113" s="45">
        <v>6973293800029</v>
      </c>
      <c r="F113" s="46">
        <v>45</v>
      </c>
      <c r="G113" s="46">
        <v>89</v>
      </c>
      <c r="H113" s="16">
        <v>0.35</v>
      </c>
      <c r="I113" s="48" t="s">
        <v>62</v>
      </c>
      <c r="J113" s="13"/>
      <c r="K113" s="25">
        <f t="shared" ref="K113:K129" si="6">J113*F113</f>
        <v>0</v>
      </c>
      <c r="L113" s="15"/>
    </row>
    <row r="114" ht="45" customHeight="1" spans="1:12">
      <c r="A114" s="13"/>
      <c r="B114" s="43" t="s">
        <v>311</v>
      </c>
      <c r="C114" s="13"/>
      <c r="D114" s="44" t="s">
        <v>312</v>
      </c>
      <c r="E114" s="45">
        <v>6973293800296</v>
      </c>
      <c r="F114" s="46">
        <v>120</v>
      </c>
      <c r="G114" s="46">
        <v>199</v>
      </c>
      <c r="H114" s="16">
        <v>1.05</v>
      </c>
      <c r="I114" s="48" t="s">
        <v>313</v>
      </c>
      <c r="J114" s="13"/>
      <c r="K114" s="25">
        <f t="shared" si="6"/>
        <v>0</v>
      </c>
      <c r="L114" s="15"/>
    </row>
    <row r="115" ht="42" customHeight="1" spans="1:12">
      <c r="A115" s="13"/>
      <c r="B115" s="43" t="s">
        <v>314</v>
      </c>
      <c r="C115" s="13"/>
      <c r="D115" s="44" t="s">
        <v>315</v>
      </c>
      <c r="E115" s="45">
        <v>6973293800302</v>
      </c>
      <c r="F115" s="46">
        <v>120</v>
      </c>
      <c r="G115" s="46">
        <v>199</v>
      </c>
      <c r="H115" s="16">
        <v>1.05</v>
      </c>
      <c r="I115" s="48" t="s">
        <v>313</v>
      </c>
      <c r="J115" s="13"/>
      <c r="K115" s="25">
        <f t="shared" si="6"/>
        <v>0</v>
      </c>
      <c r="L115" s="15"/>
    </row>
    <row r="116" ht="53.15" customHeight="1" spans="1:12">
      <c r="A116" s="13"/>
      <c r="B116" s="43" t="s">
        <v>316</v>
      </c>
      <c r="C116" s="13"/>
      <c r="D116" s="44" t="s">
        <v>317</v>
      </c>
      <c r="E116" s="45">
        <v>6931580106100</v>
      </c>
      <c r="F116" s="46">
        <v>40</v>
      </c>
      <c r="G116" s="46">
        <v>59</v>
      </c>
      <c r="H116" s="16">
        <v>0.83</v>
      </c>
      <c r="I116" s="48" t="s">
        <v>157</v>
      </c>
      <c r="J116" s="13"/>
      <c r="K116" s="25">
        <f t="shared" si="6"/>
        <v>0</v>
      </c>
      <c r="L116" s="15"/>
    </row>
    <row r="117" ht="70" customHeight="1" spans="1:12">
      <c r="A117" s="13"/>
      <c r="B117" s="43" t="s">
        <v>318</v>
      </c>
      <c r="C117" s="44" t="s">
        <v>319</v>
      </c>
      <c r="D117" s="44" t="s">
        <v>320</v>
      </c>
      <c r="E117" s="47">
        <v>6973293800241</v>
      </c>
      <c r="F117" s="44">
        <v>1850</v>
      </c>
      <c r="G117" s="44">
        <v>2699</v>
      </c>
      <c r="H117" s="16">
        <v>15</v>
      </c>
      <c r="I117" s="57" t="s">
        <v>126</v>
      </c>
      <c r="J117" s="13"/>
      <c r="K117" s="25">
        <f t="shared" si="6"/>
        <v>0</v>
      </c>
      <c r="L117" s="15"/>
    </row>
    <row r="118" ht="68.15" customHeight="1" spans="1:13">
      <c r="A118" s="13"/>
      <c r="B118" s="43" t="s">
        <v>321</v>
      </c>
      <c r="C118" s="48" t="s">
        <v>31</v>
      </c>
      <c r="D118" s="48">
        <v>2152971001</v>
      </c>
      <c r="E118" s="45">
        <v>6973293806571</v>
      </c>
      <c r="F118" s="48">
        <v>960</v>
      </c>
      <c r="G118" s="48">
        <v>1198</v>
      </c>
      <c r="H118" s="16">
        <v>10</v>
      </c>
      <c r="I118" s="57" t="s">
        <v>126</v>
      </c>
      <c r="J118" s="44"/>
      <c r="K118" s="25">
        <f t="shared" si="6"/>
        <v>0</v>
      </c>
      <c r="L118" s="58" t="s">
        <v>322</v>
      </c>
      <c r="M118" s="6"/>
    </row>
    <row r="119" ht="69" customHeight="1" spans="1:12">
      <c r="A119" s="13"/>
      <c r="B119" s="49" t="s">
        <v>323</v>
      </c>
      <c r="C119" s="46" t="s">
        <v>324</v>
      </c>
      <c r="D119" s="50" t="s">
        <v>325</v>
      </c>
      <c r="E119" s="45">
        <v>6973293800371</v>
      </c>
      <c r="F119" s="46">
        <v>68</v>
      </c>
      <c r="G119" s="46">
        <v>99</v>
      </c>
      <c r="H119" s="16">
        <v>1.5</v>
      </c>
      <c r="I119" s="46" t="s">
        <v>326</v>
      </c>
      <c r="J119" s="13"/>
      <c r="K119" s="25">
        <f t="shared" si="6"/>
        <v>0</v>
      </c>
      <c r="L119" s="28" t="s">
        <v>34</v>
      </c>
    </row>
    <row r="120" ht="66" customHeight="1" spans="1:12">
      <c r="A120" s="13"/>
      <c r="B120" s="49" t="s">
        <v>327</v>
      </c>
      <c r="C120" s="46" t="s">
        <v>328</v>
      </c>
      <c r="D120" s="46" t="s">
        <v>329</v>
      </c>
      <c r="E120" s="45">
        <v>6973293800258</v>
      </c>
      <c r="F120" s="46">
        <v>45</v>
      </c>
      <c r="G120" s="46">
        <v>69</v>
      </c>
      <c r="H120" s="16">
        <v>0.7</v>
      </c>
      <c r="I120" s="46" t="s">
        <v>330</v>
      </c>
      <c r="J120" s="13"/>
      <c r="K120" s="25">
        <f t="shared" si="6"/>
        <v>0</v>
      </c>
      <c r="L120" s="15"/>
    </row>
    <row r="121" ht="58" customHeight="1" spans="1:12">
      <c r="A121" s="13"/>
      <c r="B121" s="49" t="s">
        <v>331</v>
      </c>
      <c r="C121" s="46" t="s">
        <v>332</v>
      </c>
      <c r="D121" s="46" t="s">
        <v>333</v>
      </c>
      <c r="E121" s="45">
        <v>6973293800166</v>
      </c>
      <c r="F121" s="46">
        <v>9</v>
      </c>
      <c r="G121" s="46">
        <v>14.9</v>
      </c>
      <c r="H121" s="16">
        <v>0.5</v>
      </c>
      <c r="I121" s="46" t="s">
        <v>334</v>
      </c>
      <c r="J121" s="13"/>
      <c r="K121" s="25">
        <f t="shared" si="6"/>
        <v>0</v>
      </c>
      <c r="L121" s="15"/>
    </row>
    <row r="122" ht="57" customHeight="1" spans="1:12">
      <c r="A122" s="13"/>
      <c r="B122" s="49" t="s">
        <v>335</v>
      </c>
      <c r="C122" s="50" t="s">
        <v>336</v>
      </c>
      <c r="D122" s="50" t="s">
        <v>337</v>
      </c>
      <c r="E122" s="45">
        <v>6931580106094</v>
      </c>
      <c r="F122" s="46">
        <v>40</v>
      </c>
      <c r="G122" s="46">
        <v>59</v>
      </c>
      <c r="H122" s="16">
        <v>0.83</v>
      </c>
      <c r="I122" s="46" t="s">
        <v>338</v>
      </c>
      <c r="J122" s="13"/>
      <c r="K122" s="25">
        <f t="shared" si="6"/>
        <v>0</v>
      </c>
      <c r="L122" s="15"/>
    </row>
    <row r="123" ht="80" customHeight="1" spans="1:12">
      <c r="A123" s="13"/>
      <c r="B123" s="51" t="s">
        <v>339</v>
      </c>
      <c r="C123" s="44" t="s">
        <v>340</v>
      </c>
      <c r="D123" s="48" t="s">
        <v>341</v>
      </c>
      <c r="E123" s="45">
        <v>6973293801194</v>
      </c>
      <c r="F123" s="48">
        <v>34</v>
      </c>
      <c r="G123" s="48">
        <v>49.9</v>
      </c>
      <c r="H123" s="16">
        <v>0.1</v>
      </c>
      <c r="I123" s="57"/>
      <c r="J123" s="44"/>
      <c r="K123" s="25">
        <f t="shared" si="6"/>
        <v>0</v>
      </c>
      <c r="L123" s="59"/>
    </row>
    <row r="124" ht="65" customHeight="1" spans="1:12">
      <c r="A124" s="13"/>
      <c r="B124" s="52"/>
      <c r="C124" s="44" t="s">
        <v>342</v>
      </c>
      <c r="D124" s="48" t="s">
        <v>343</v>
      </c>
      <c r="E124" s="45">
        <v>6973293801231</v>
      </c>
      <c r="F124" s="48">
        <v>34</v>
      </c>
      <c r="G124" s="48">
        <v>49.9</v>
      </c>
      <c r="H124" s="16">
        <v>0.1</v>
      </c>
      <c r="I124" s="57"/>
      <c r="J124" s="44"/>
      <c r="K124" s="25">
        <f t="shared" si="6"/>
        <v>0</v>
      </c>
      <c r="L124" s="59"/>
    </row>
    <row r="125" ht="69" customHeight="1" spans="1:12">
      <c r="A125" s="13"/>
      <c r="B125" s="43" t="s">
        <v>344</v>
      </c>
      <c r="C125" s="44" t="s">
        <v>345</v>
      </c>
      <c r="D125" s="44" t="s">
        <v>346</v>
      </c>
      <c r="E125" s="47">
        <v>6973293801422</v>
      </c>
      <c r="F125" s="44">
        <v>40</v>
      </c>
      <c r="G125" s="44">
        <v>59</v>
      </c>
      <c r="H125" s="16">
        <v>1.53</v>
      </c>
      <c r="I125" s="57"/>
      <c r="J125" s="44"/>
      <c r="K125" s="25">
        <f t="shared" si="6"/>
        <v>0</v>
      </c>
      <c r="L125" s="59"/>
    </row>
    <row r="126" ht="56.15" customHeight="1" spans="1:12">
      <c r="A126" s="13"/>
      <c r="B126" s="43" t="s">
        <v>347</v>
      </c>
      <c r="C126" s="44" t="s">
        <v>348</v>
      </c>
      <c r="D126" s="48" t="s">
        <v>349</v>
      </c>
      <c r="E126" s="45">
        <v>6973293801057</v>
      </c>
      <c r="F126" s="48">
        <v>27</v>
      </c>
      <c r="G126" s="48">
        <v>39</v>
      </c>
      <c r="H126" s="16">
        <v>1.53</v>
      </c>
      <c r="I126" s="57"/>
      <c r="J126" s="44"/>
      <c r="K126" s="25">
        <f t="shared" si="6"/>
        <v>0</v>
      </c>
      <c r="L126" s="59"/>
    </row>
    <row r="127" ht="56.15" customHeight="1" spans="1:12">
      <c r="A127" s="13"/>
      <c r="B127" s="43" t="s">
        <v>350</v>
      </c>
      <c r="C127" s="44" t="s">
        <v>351</v>
      </c>
      <c r="D127" s="48" t="s">
        <v>352</v>
      </c>
      <c r="E127" s="45">
        <v>6973293801378</v>
      </c>
      <c r="F127" s="48">
        <v>56</v>
      </c>
      <c r="G127" s="48">
        <v>79</v>
      </c>
      <c r="H127" s="16">
        <v>1.4</v>
      </c>
      <c r="I127" s="57"/>
      <c r="J127" s="44"/>
      <c r="K127" s="25">
        <f t="shared" si="6"/>
        <v>0</v>
      </c>
      <c r="L127" s="59"/>
    </row>
    <row r="128" ht="70" customHeight="1" spans="1:12">
      <c r="A128" s="13"/>
      <c r="B128" s="43" t="s">
        <v>353</v>
      </c>
      <c r="C128" s="44" t="s">
        <v>354</v>
      </c>
      <c r="D128" s="48" t="s">
        <v>355</v>
      </c>
      <c r="E128" s="45">
        <v>6973293801323</v>
      </c>
      <c r="F128" s="48">
        <v>14</v>
      </c>
      <c r="G128" s="48">
        <v>19.9</v>
      </c>
      <c r="H128" s="16">
        <v>0.85</v>
      </c>
      <c r="I128" s="57"/>
      <c r="J128" s="44"/>
      <c r="K128" s="25">
        <f t="shared" si="6"/>
        <v>0</v>
      </c>
      <c r="L128" s="59"/>
    </row>
    <row r="129" ht="81" customHeight="1" spans="1:12">
      <c r="A129" s="13"/>
      <c r="B129" s="44" t="s">
        <v>356</v>
      </c>
      <c r="C129" s="48" t="s">
        <v>357</v>
      </c>
      <c r="D129" s="44" t="s">
        <v>358</v>
      </c>
      <c r="E129" s="45">
        <v>6973293802337</v>
      </c>
      <c r="F129" s="48">
        <v>185</v>
      </c>
      <c r="G129" s="48">
        <v>259</v>
      </c>
      <c r="H129" s="16">
        <v>1.5</v>
      </c>
      <c r="I129" s="57"/>
      <c r="J129" s="44"/>
      <c r="K129" s="25">
        <f t="shared" si="6"/>
        <v>0</v>
      </c>
      <c r="L129" s="59"/>
    </row>
    <row r="130" ht="34" customHeight="1" spans="1:12">
      <c r="A130" s="13"/>
      <c r="B130" s="44"/>
      <c r="C130" s="60" t="s">
        <v>295</v>
      </c>
      <c r="D130" s="60" t="s">
        <v>296</v>
      </c>
      <c r="E130" s="61">
        <v>6973293804867</v>
      </c>
      <c r="F130" s="60">
        <v>185</v>
      </c>
      <c r="G130" s="60">
        <v>259</v>
      </c>
      <c r="H130" s="16">
        <v>1.5</v>
      </c>
      <c r="I130" s="66"/>
      <c r="J130" s="67"/>
      <c r="K130" s="25"/>
      <c r="L130" s="59"/>
    </row>
    <row r="131" ht="29.5" customHeight="1" spans="1:12">
      <c r="A131" s="13"/>
      <c r="B131" s="50" t="s">
        <v>359</v>
      </c>
      <c r="C131" s="45" t="s">
        <v>360</v>
      </c>
      <c r="D131" s="44" t="s">
        <v>361</v>
      </c>
      <c r="E131" s="45">
        <v>6973293800760</v>
      </c>
      <c r="F131" s="48">
        <v>27</v>
      </c>
      <c r="G131" s="48">
        <v>39</v>
      </c>
      <c r="H131" s="16">
        <v>0.38</v>
      </c>
      <c r="I131" s="57"/>
      <c r="J131" s="44"/>
      <c r="K131" s="25">
        <f t="shared" ref="K131:K136" si="7">J131*F131</f>
        <v>0</v>
      </c>
      <c r="L131" s="59"/>
    </row>
    <row r="132" ht="26.5" customHeight="1" spans="1:12">
      <c r="A132" s="13"/>
      <c r="B132" s="50"/>
      <c r="C132" s="46" t="s">
        <v>362</v>
      </c>
      <c r="D132" s="48" t="s">
        <v>363</v>
      </c>
      <c r="E132" s="45">
        <v>6973293800777</v>
      </c>
      <c r="F132" s="48">
        <v>27</v>
      </c>
      <c r="G132" s="48">
        <v>39</v>
      </c>
      <c r="H132" s="16">
        <v>0.38</v>
      </c>
      <c r="I132" s="57"/>
      <c r="J132" s="44"/>
      <c r="K132" s="25">
        <f t="shared" si="7"/>
        <v>0</v>
      </c>
      <c r="L132" s="59"/>
    </row>
    <row r="133" ht="31.2" spans="1:12">
      <c r="A133" s="13"/>
      <c r="B133" s="50" t="s">
        <v>364</v>
      </c>
      <c r="C133" s="46" t="s">
        <v>365</v>
      </c>
      <c r="D133" s="44" t="s">
        <v>366</v>
      </c>
      <c r="E133" s="45">
        <v>6973293800791</v>
      </c>
      <c r="F133" s="48">
        <v>42</v>
      </c>
      <c r="G133" s="48">
        <v>59</v>
      </c>
      <c r="H133" s="16">
        <v>0.76</v>
      </c>
      <c r="I133" s="57"/>
      <c r="J133" s="44"/>
      <c r="K133" s="25">
        <f t="shared" si="7"/>
        <v>0</v>
      </c>
      <c r="L133" s="59"/>
    </row>
    <row r="134" ht="49" customHeight="1" spans="1:12">
      <c r="A134" s="13"/>
      <c r="B134" s="44" t="s">
        <v>367</v>
      </c>
      <c r="C134" s="44" t="s">
        <v>368</v>
      </c>
      <c r="D134" s="48" t="s">
        <v>369</v>
      </c>
      <c r="E134" s="45">
        <v>6973293800807</v>
      </c>
      <c r="F134" s="48">
        <v>27</v>
      </c>
      <c r="G134" s="48">
        <v>39</v>
      </c>
      <c r="H134" s="16">
        <v>0.15</v>
      </c>
      <c r="I134" s="57"/>
      <c r="J134" s="44"/>
      <c r="K134" s="25">
        <f t="shared" si="7"/>
        <v>0</v>
      </c>
      <c r="L134" s="59"/>
    </row>
    <row r="135" ht="58" customHeight="1" spans="1:12">
      <c r="A135" s="13"/>
      <c r="B135" s="50" t="s">
        <v>370</v>
      </c>
      <c r="C135" s="46" t="s">
        <v>31</v>
      </c>
      <c r="D135" s="48" t="s">
        <v>371</v>
      </c>
      <c r="E135" s="45">
        <v>6973293801309</v>
      </c>
      <c r="F135" s="48">
        <v>66</v>
      </c>
      <c r="G135" s="48">
        <v>89</v>
      </c>
      <c r="H135" s="16">
        <v>0.3</v>
      </c>
      <c r="I135" s="57"/>
      <c r="J135" s="44"/>
      <c r="K135" s="25">
        <f t="shared" si="7"/>
        <v>0</v>
      </c>
      <c r="L135" s="59"/>
    </row>
    <row r="136" ht="58" customHeight="1" spans="1:12">
      <c r="A136" s="13"/>
      <c r="B136" s="44" t="s">
        <v>372</v>
      </c>
      <c r="C136" s="48" t="s">
        <v>31</v>
      </c>
      <c r="D136" s="48" t="s">
        <v>373</v>
      </c>
      <c r="E136" s="45">
        <v>6973293802894</v>
      </c>
      <c r="F136" s="48">
        <v>40</v>
      </c>
      <c r="G136" s="48">
        <v>59</v>
      </c>
      <c r="H136" s="16">
        <v>0.1</v>
      </c>
      <c r="I136" s="57"/>
      <c r="J136" s="44"/>
      <c r="K136" s="25">
        <f t="shared" si="7"/>
        <v>0</v>
      </c>
      <c r="L136" s="58"/>
    </row>
    <row r="137" ht="91" customHeight="1" spans="1:12">
      <c r="A137" s="13"/>
      <c r="B137" s="46"/>
      <c r="C137" s="46" t="s">
        <v>374</v>
      </c>
      <c r="D137" s="48" t="s">
        <v>375</v>
      </c>
      <c r="E137" s="45">
        <v>6973293801101</v>
      </c>
      <c r="F137" s="48">
        <v>9</v>
      </c>
      <c r="G137" s="48">
        <v>14.9</v>
      </c>
      <c r="H137" s="16">
        <v>0.02</v>
      </c>
      <c r="I137" s="57"/>
      <c r="J137" s="44"/>
      <c r="K137" s="25">
        <f t="shared" ref="K137:K156" si="8">J137*F137</f>
        <v>0</v>
      </c>
      <c r="L137" s="28" t="s">
        <v>34</v>
      </c>
    </row>
    <row r="138" ht="29.15" customHeight="1" spans="1:12">
      <c r="A138" s="13"/>
      <c r="B138" s="44" t="s">
        <v>376</v>
      </c>
      <c r="C138" s="46" t="s">
        <v>377</v>
      </c>
      <c r="D138" s="48"/>
      <c r="E138" s="45">
        <v>6973293800708</v>
      </c>
      <c r="F138" s="48">
        <v>560</v>
      </c>
      <c r="G138" s="48">
        <v>799</v>
      </c>
      <c r="H138" s="16" t="e">
        <v>#N/A</v>
      </c>
      <c r="I138" s="57"/>
      <c r="J138" s="44"/>
      <c r="K138" s="25">
        <f t="shared" si="8"/>
        <v>0</v>
      </c>
      <c r="L138" s="59"/>
    </row>
    <row r="139" ht="83" customHeight="1" spans="1:12">
      <c r="A139" s="13"/>
      <c r="B139" s="44"/>
      <c r="C139" s="46" t="s">
        <v>378</v>
      </c>
      <c r="D139" s="48"/>
      <c r="E139" s="45">
        <v>6973293800715</v>
      </c>
      <c r="F139" s="48">
        <v>620</v>
      </c>
      <c r="G139" s="48">
        <v>869</v>
      </c>
      <c r="H139" s="16" t="e">
        <v>#N/A</v>
      </c>
      <c r="I139" s="57"/>
      <c r="J139" s="44"/>
      <c r="K139" s="25">
        <f t="shared" si="8"/>
        <v>0</v>
      </c>
      <c r="L139" s="59"/>
    </row>
    <row r="140" ht="43" customHeight="1" spans="1:12">
      <c r="A140" s="13"/>
      <c r="B140" s="44" t="s">
        <v>379</v>
      </c>
      <c r="C140" s="48" t="s">
        <v>380</v>
      </c>
      <c r="D140" s="48" t="s">
        <v>381</v>
      </c>
      <c r="E140" s="45">
        <v>6973293800586</v>
      </c>
      <c r="F140" s="48">
        <v>10</v>
      </c>
      <c r="G140" s="48">
        <v>14.9</v>
      </c>
      <c r="H140" s="16">
        <v>0.05</v>
      </c>
      <c r="I140" s="57"/>
      <c r="J140" s="44"/>
      <c r="K140" s="25">
        <f t="shared" si="8"/>
        <v>0</v>
      </c>
      <c r="L140" s="59"/>
    </row>
    <row r="141" ht="60" customHeight="1" spans="1:12">
      <c r="A141" s="13"/>
      <c r="B141" s="50" t="s">
        <v>382</v>
      </c>
      <c r="C141" s="46" t="s">
        <v>383</v>
      </c>
      <c r="D141" s="48" t="s">
        <v>384</v>
      </c>
      <c r="E141" s="45">
        <v>6973293800548</v>
      </c>
      <c r="F141" s="48">
        <v>35</v>
      </c>
      <c r="G141" s="48">
        <v>49</v>
      </c>
      <c r="H141" s="16">
        <v>0.3</v>
      </c>
      <c r="I141" s="57"/>
      <c r="J141" s="44"/>
      <c r="K141" s="25">
        <f t="shared" si="8"/>
        <v>0</v>
      </c>
      <c r="L141" s="59"/>
    </row>
    <row r="142" ht="60" customHeight="1" spans="1:12">
      <c r="A142" s="13"/>
      <c r="B142" s="50" t="s">
        <v>385</v>
      </c>
      <c r="C142" s="46" t="s">
        <v>386</v>
      </c>
      <c r="D142" s="48" t="s">
        <v>387</v>
      </c>
      <c r="E142" s="45">
        <v>6973293800579</v>
      </c>
      <c r="F142" s="48">
        <v>24</v>
      </c>
      <c r="G142" s="48">
        <v>34.9</v>
      </c>
      <c r="H142" s="16">
        <v>0.3</v>
      </c>
      <c r="I142" s="57"/>
      <c r="J142" s="44"/>
      <c r="K142" s="25">
        <f t="shared" si="8"/>
        <v>0</v>
      </c>
      <c r="L142" s="59"/>
    </row>
    <row r="143" ht="60" customHeight="1" spans="1:12">
      <c r="A143" s="13"/>
      <c r="B143" s="44" t="s">
        <v>388</v>
      </c>
      <c r="C143" s="48" t="s">
        <v>389</v>
      </c>
      <c r="D143" s="48"/>
      <c r="E143" s="45">
        <v>6973293802573</v>
      </c>
      <c r="F143" s="48">
        <v>26</v>
      </c>
      <c r="G143" s="48">
        <v>39</v>
      </c>
      <c r="H143" s="16" t="e">
        <v>#N/A</v>
      </c>
      <c r="I143" s="57"/>
      <c r="J143" s="44"/>
      <c r="K143" s="25">
        <f t="shared" si="8"/>
        <v>0</v>
      </c>
      <c r="L143" s="59"/>
    </row>
    <row r="144" ht="60" customHeight="1" spans="1:13">
      <c r="A144" s="36"/>
      <c r="B144" s="38" t="s">
        <v>390</v>
      </c>
      <c r="C144" s="38" t="s">
        <v>31</v>
      </c>
      <c r="D144" s="62">
        <v>2139979001</v>
      </c>
      <c r="E144" s="63">
        <v>6973293807745</v>
      </c>
      <c r="F144" s="38">
        <v>295</v>
      </c>
      <c r="G144" s="38">
        <v>389</v>
      </c>
      <c r="H144" s="16">
        <v>1.7</v>
      </c>
      <c r="I144" s="38" t="s">
        <v>391</v>
      </c>
      <c r="J144" s="38"/>
      <c r="K144" s="54">
        <f t="shared" si="8"/>
        <v>0</v>
      </c>
      <c r="L144" s="68"/>
      <c r="M144" s="6" t="s">
        <v>163</v>
      </c>
    </row>
    <row r="145" ht="60" customHeight="1" spans="1:13">
      <c r="A145" s="36"/>
      <c r="B145" s="38" t="s">
        <v>392</v>
      </c>
      <c r="C145" s="38" t="s">
        <v>393</v>
      </c>
      <c r="D145" s="62">
        <v>2151807001</v>
      </c>
      <c r="E145" s="63">
        <v>6973293808193</v>
      </c>
      <c r="F145" s="38">
        <v>140</v>
      </c>
      <c r="G145" s="38">
        <v>199</v>
      </c>
      <c r="H145" s="16">
        <v>0.42</v>
      </c>
      <c r="I145" s="38" t="s">
        <v>394</v>
      </c>
      <c r="J145" s="38"/>
      <c r="K145" s="54">
        <f t="shared" si="8"/>
        <v>0</v>
      </c>
      <c r="L145" s="68"/>
      <c r="M145" s="6" t="s">
        <v>163</v>
      </c>
    </row>
    <row r="146" ht="60" customHeight="1" spans="1:13">
      <c r="A146" s="44"/>
      <c r="B146" s="44" t="s">
        <v>395</v>
      </c>
      <c r="C146" s="44" t="s">
        <v>396</v>
      </c>
      <c r="D146" s="44">
        <v>2151808001</v>
      </c>
      <c r="E146" s="45">
        <v>6973293806564</v>
      </c>
      <c r="F146" s="44">
        <v>35</v>
      </c>
      <c r="G146" s="44">
        <v>49</v>
      </c>
      <c r="H146" s="16">
        <v>0</v>
      </c>
      <c r="I146" s="44" t="s">
        <v>397</v>
      </c>
      <c r="J146" s="44"/>
      <c r="K146" s="25">
        <f t="shared" si="8"/>
        <v>0</v>
      </c>
      <c r="L146" s="59"/>
      <c r="M146" s="6"/>
    </row>
    <row r="147" ht="60" customHeight="1" spans="1:13">
      <c r="A147" s="44"/>
      <c r="B147" s="44" t="s">
        <v>398</v>
      </c>
      <c r="C147" s="44" t="s">
        <v>31</v>
      </c>
      <c r="D147" s="44">
        <v>2151809001</v>
      </c>
      <c r="E147" s="45">
        <v>6973293807301</v>
      </c>
      <c r="F147" s="44">
        <v>145</v>
      </c>
      <c r="G147" s="44">
        <v>199</v>
      </c>
      <c r="H147" s="16">
        <v>0</v>
      </c>
      <c r="I147" s="44" t="s">
        <v>399</v>
      </c>
      <c r="J147" s="44"/>
      <c r="K147" s="25">
        <f t="shared" si="8"/>
        <v>0</v>
      </c>
      <c r="L147" s="59"/>
      <c r="M147" s="6"/>
    </row>
    <row r="148" ht="60" customHeight="1" spans="1:13">
      <c r="A148" s="44"/>
      <c r="B148" s="44" t="s">
        <v>400</v>
      </c>
      <c r="C148" s="44" t="s">
        <v>357</v>
      </c>
      <c r="D148" s="44">
        <v>2151810001</v>
      </c>
      <c r="E148" s="45">
        <v>6973293808025</v>
      </c>
      <c r="F148" s="44">
        <v>80</v>
      </c>
      <c r="G148" s="44">
        <v>109</v>
      </c>
      <c r="H148" s="16">
        <v>0</v>
      </c>
      <c r="I148" s="44" t="s">
        <v>401</v>
      </c>
      <c r="J148" s="44"/>
      <c r="K148" s="25">
        <f t="shared" si="8"/>
        <v>0</v>
      </c>
      <c r="L148" s="59"/>
      <c r="M148" s="6"/>
    </row>
    <row r="149" ht="60" customHeight="1" spans="1:13">
      <c r="A149" s="44"/>
      <c r="B149" s="44" t="s">
        <v>402</v>
      </c>
      <c r="C149" s="44" t="s">
        <v>403</v>
      </c>
      <c r="D149" s="44">
        <v>2151811001</v>
      </c>
      <c r="E149" s="45">
        <v>6973293807363</v>
      </c>
      <c r="F149" s="44">
        <v>35</v>
      </c>
      <c r="G149" s="44">
        <v>49</v>
      </c>
      <c r="H149" s="16">
        <v>0</v>
      </c>
      <c r="I149" s="44" t="s">
        <v>394</v>
      </c>
      <c r="J149" s="44"/>
      <c r="K149" s="25">
        <f t="shared" si="8"/>
        <v>0</v>
      </c>
      <c r="L149" s="59"/>
      <c r="M149" s="6"/>
    </row>
    <row r="150" ht="49" customHeight="1" spans="1:12">
      <c r="A150" s="64"/>
      <c r="B150" s="44" t="s">
        <v>404</v>
      </c>
      <c r="C150" s="44" t="s">
        <v>340</v>
      </c>
      <c r="D150" s="44">
        <v>2148283001</v>
      </c>
      <c r="E150" s="44" t="s">
        <v>405</v>
      </c>
      <c r="F150" s="44">
        <v>290</v>
      </c>
      <c r="G150" s="44">
        <v>369</v>
      </c>
      <c r="H150" s="16">
        <v>1.65</v>
      </c>
      <c r="I150" s="44" t="s">
        <v>406</v>
      </c>
      <c r="J150" s="13"/>
      <c r="K150" s="25">
        <f t="shared" si="8"/>
        <v>0</v>
      </c>
      <c r="L150" s="15"/>
    </row>
    <row r="151" ht="49" customHeight="1" spans="1:12">
      <c r="A151" s="13"/>
      <c r="B151" s="44" t="s">
        <v>407</v>
      </c>
      <c r="C151" s="65" t="s">
        <v>31</v>
      </c>
      <c r="D151" s="13">
        <v>2151322001</v>
      </c>
      <c r="E151" s="44" t="s">
        <v>408</v>
      </c>
      <c r="F151" s="44">
        <v>290</v>
      </c>
      <c r="G151" s="44">
        <v>399</v>
      </c>
      <c r="H151" s="16">
        <v>1.6</v>
      </c>
      <c r="I151" s="24"/>
      <c r="J151" s="13"/>
      <c r="K151" s="25">
        <f t="shared" si="8"/>
        <v>0</v>
      </c>
      <c r="L151" s="15"/>
    </row>
    <row r="152" ht="49" customHeight="1" spans="1:12">
      <c r="A152" s="13"/>
      <c r="B152" s="44" t="s">
        <v>409</v>
      </c>
      <c r="C152" s="65" t="s">
        <v>31</v>
      </c>
      <c r="D152" s="13">
        <v>2153511001</v>
      </c>
      <c r="E152" s="44" t="s">
        <v>410</v>
      </c>
      <c r="F152" s="44">
        <v>235</v>
      </c>
      <c r="G152" s="44">
        <v>289</v>
      </c>
      <c r="H152" s="16">
        <v>0.8</v>
      </c>
      <c r="I152" s="24"/>
      <c r="J152" s="13"/>
      <c r="K152" s="25">
        <f t="shared" si="8"/>
        <v>0</v>
      </c>
      <c r="L152" s="15"/>
    </row>
    <row r="153" ht="72" customHeight="1" spans="1:12">
      <c r="A153" s="13"/>
      <c r="B153" s="44" t="s">
        <v>411</v>
      </c>
      <c r="C153" s="13" t="s">
        <v>412</v>
      </c>
      <c r="D153" s="13">
        <v>2157155001</v>
      </c>
      <c r="E153" s="71" t="s">
        <v>413</v>
      </c>
      <c r="F153" s="44">
        <v>290</v>
      </c>
      <c r="G153" s="44">
        <v>369</v>
      </c>
      <c r="H153" s="16">
        <v>2.05</v>
      </c>
      <c r="I153" s="44" t="s">
        <v>399</v>
      </c>
      <c r="J153" s="13"/>
      <c r="K153" s="25">
        <f t="shared" si="8"/>
        <v>0</v>
      </c>
      <c r="L153" s="15"/>
    </row>
  </sheetData>
  <autoFilter ref="A1:N153">
    <extLst/>
  </autoFilter>
  <mergeCells count="56">
    <mergeCell ref="A1:L1"/>
    <mergeCell ref="A5:A8"/>
    <mergeCell ref="A9:A10"/>
    <mergeCell ref="A11:A13"/>
    <mergeCell ref="A14:A15"/>
    <mergeCell ref="A16:A18"/>
    <mergeCell ref="A23:A24"/>
    <mergeCell ref="A28:A29"/>
    <mergeCell ref="A31:A33"/>
    <mergeCell ref="A34:A36"/>
    <mergeCell ref="A37:A38"/>
    <mergeCell ref="A41:A44"/>
    <mergeCell ref="A49:A50"/>
    <mergeCell ref="A52:A57"/>
    <mergeCell ref="A58:A59"/>
    <mergeCell ref="A66:A67"/>
    <mergeCell ref="A69:A70"/>
    <mergeCell ref="A73:A75"/>
    <mergeCell ref="A76:A79"/>
    <mergeCell ref="A80:A81"/>
    <mergeCell ref="A82:A85"/>
    <mergeCell ref="A86:A89"/>
    <mergeCell ref="A95:A96"/>
    <mergeCell ref="A97:A100"/>
    <mergeCell ref="A101:A104"/>
    <mergeCell ref="A105:A106"/>
    <mergeCell ref="A112:A113"/>
    <mergeCell ref="A114:A115"/>
    <mergeCell ref="A123:A124"/>
    <mergeCell ref="A129:A130"/>
    <mergeCell ref="A131:A133"/>
    <mergeCell ref="A138:A139"/>
    <mergeCell ref="B3:B4"/>
    <mergeCell ref="B9:B10"/>
    <mergeCell ref="B34:B36"/>
    <mergeCell ref="B60:B61"/>
    <mergeCell ref="B97:B98"/>
    <mergeCell ref="B99:B100"/>
    <mergeCell ref="B123:B124"/>
    <mergeCell ref="B129:B130"/>
    <mergeCell ref="B131:B132"/>
    <mergeCell ref="B138:B139"/>
    <mergeCell ref="C5:C6"/>
    <mergeCell ref="C7:C8"/>
    <mergeCell ref="C62:C64"/>
    <mergeCell ref="C76:C77"/>
    <mergeCell ref="C78:C79"/>
    <mergeCell ref="F28:F29"/>
    <mergeCell ref="G28:G29"/>
    <mergeCell ref="I28:I29"/>
    <mergeCell ref="L34:L36"/>
    <mergeCell ref="L60:L61"/>
    <mergeCell ref="L73:L75"/>
    <mergeCell ref="L76:L79"/>
    <mergeCell ref="L97:L100"/>
    <mergeCell ref="L105:L106"/>
  </mergeCells>
  <conditionalFormatting sqref="D12">
    <cfRule type="expression" dxfId="0" priority="9" stopIfTrue="1">
      <formula>AND(COUNTIF($A$1:$A$4632,D12)+COUNTIF($A$4635:$A$65477,D12)&gt;1,NOT(ISBLANK(D12)))</formula>
    </cfRule>
    <cfRule type="expression" dxfId="0" priority="10" stopIfTrue="1">
      <formula>AND(COUNTIF($A$1:$A$4632,D12)+COUNTIF($A$4635:$A$65477,D12)&gt;1,NOT(ISBLANK(D12)))</formula>
    </cfRule>
  </conditionalFormatting>
  <printOptions horizontalCentered="1"/>
  <pageMargins left="0" right="0" top="0.156944444444444" bottom="0.156944444444444" header="0.314583333333333" footer="0.31458333333333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zoomScale="80" zoomScaleNormal="80"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5.6"/>
  <cols>
    <col min="1" max="1" width="18.6296296296296" style="1" customWidth="1"/>
    <col min="2" max="2" width="20.9074074074074" style="1" customWidth="1"/>
    <col min="3" max="3" width="11.9074074074074" style="1" customWidth="1"/>
    <col min="4" max="4" width="18.6296296296296" style="1" customWidth="1"/>
    <col min="5" max="5" width="20.7222222222222" style="2" customWidth="1"/>
    <col min="6" max="6" width="7.09259259259259" style="1" customWidth="1"/>
    <col min="7" max="7" width="11.8148148148148" style="1" customWidth="1"/>
    <col min="8" max="8" width="12" style="3" customWidth="1"/>
    <col min="9" max="9" width="11.5462962962963" style="4" customWidth="1"/>
    <col min="10" max="10" width="11.0925925925926" style="1" customWidth="1"/>
    <col min="11" max="11" width="9.4537037037037" style="5" customWidth="1"/>
    <col min="12" max="12" width="18.9074074074074" style="6" customWidth="1"/>
    <col min="13" max="13" width="13.1759259259259" style="1" customWidth="1"/>
    <col min="14" max="16384" width="9" style="1"/>
  </cols>
  <sheetData>
    <row r="1" spans="1:12">
      <c r="A1" s="1" t="s">
        <v>2</v>
      </c>
      <c r="B1" s="1" t="s">
        <v>3</v>
      </c>
      <c r="C1" s="1" t="s">
        <v>4</v>
      </c>
      <c r="D1" s="1" t="s">
        <v>5</v>
      </c>
      <c r="E1" s="2" t="s">
        <v>6</v>
      </c>
      <c r="F1" s="1" t="s">
        <v>7</v>
      </c>
      <c r="G1" s="1" t="s">
        <v>8</v>
      </c>
      <c r="H1" s="3" t="s">
        <v>9</v>
      </c>
      <c r="I1" s="4" t="s">
        <v>10</v>
      </c>
      <c r="J1" s="1" t="s">
        <v>11</v>
      </c>
      <c r="K1" s="5" t="s">
        <v>12</v>
      </c>
      <c r="L1" s="6" t="s">
        <v>13</v>
      </c>
    </row>
    <row r="2" ht="30" spans="2:12">
      <c r="B2" s="1" t="s">
        <v>30</v>
      </c>
      <c r="C2" s="1" t="s">
        <v>31</v>
      </c>
      <c r="D2" s="1" t="s">
        <v>32</v>
      </c>
      <c r="E2" s="2">
        <v>6931580100405</v>
      </c>
      <c r="F2" s="1">
        <v>160</v>
      </c>
      <c r="G2" s="1">
        <v>239</v>
      </c>
      <c r="H2" s="7">
        <v>1.25</v>
      </c>
      <c r="I2" s="4" t="s">
        <v>33</v>
      </c>
      <c r="J2" s="9"/>
      <c r="K2" s="5">
        <v>0</v>
      </c>
      <c r="L2" s="10" t="s">
        <v>34</v>
      </c>
    </row>
    <row r="3" spans="3:12">
      <c r="C3" s="1" t="s">
        <v>35</v>
      </c>
      <c r="D3" s="1">
        <v>2152413001</v>
      </c>
      <c r="E3" s="2">
        <v>6931580101204</v>
      </c>
      <c r="F3" s="1">
        <v>160</v>
      </c>
      <c r="G3" s="1">
        <v>239</v>
      </c>
      <c r="H3" s="7">
        <v>1.25</v>
      </c>
      <c r="I3" s="4" t="s">
        <v>33</v>
      </c>
      <c r="J3" s="9"/>
      <c r="K3" s="5">
        <v>0</v>
      </c>
      <c r="L3" s="10" t="s">
        <v>34</v>
      </c>
    </row>
    <row r="4" ht="78" spans="2:12">
      <c r="B4" s="1" t="s">
        <v>38</v>
      </c>
      <c r="C4" s="1" t="s">
        <v>39</v>
      </c>
      <c r="D4" s="8" t="s">
        <v>40</v>
      </c>
      <c r="E4" s="2">
        <v>6931580100481</v>
      </c>
      <c r="F4" s="1">
        <v>5.5</v>
      </c>
      <c r="G4" s="1">
        <v>7.9</v>
      </c>
      <c r="H4" s="7">
        <v>0.05</v>
      </c>
      <c r="I4" s="4" t="s">
        <v>41</v>
      </c>
      <c r="J4" s="9"/>
      <c r="K4" s="5">
        <v>0</v>
      </c>
      <c r="L4" s="6" t="s">
        <v>42</v>
      </c>
    </row>
    <row r="5" ht="30" spans="2:12">
      <c r="B5" s="1" t="s">
        <v>414</v>
      </c>
      <c r="C5" s="1" t="s">
        <v>39</v>
      </c>
      <c r="D5" s="1" t="s">
        <v>415</v>
      </c>
      <c r="E5" s="2">
        <v>6931580102256</v>
      </c>
      <c r="F5" s="1">
        <v>16</v>
      </c>
      <c r="G5" s="1">
        <v>24.9</v>
      </c>
      <c r="H5" s="7">
        <v>0.06</v>
      </c>
      <c r="I5" s="4" t="s">
        <v>65</v>
      </c>
      <c r="K5" s="5">
        <v>0</v>
      </c>
      <c r="L5" s="10" t="s">
        <v>416</v>
      </c>
    </row>
    <row r="6" ht="30" spans="2:12">
      <c r="B6" s="1" t="s">
        <v>83</v>
      </c>
      <c r="C6" s="1" t="s">
        <v>84</v>
      </c>
      <c r="D6" s="1" t="s">
        <v>85</v>
      </c>
      <c r="E6" s="2">
        <v>6931580101044</v>
      </c>
      <c r="F6" s="1">
        <v>13</v>
      </c>
      <c r="G6" s="1">
        <v>19.9</v>
      </c>
      <c r="H6" s="7">
        <v>0.03</v>
      </c>
      <c r="I6" s="4" t="s">
        <v>86</v>
      </c>
      <c r="J6" s="8"/>
      <c r="K6" s="5">
        <v>0</v>
      </c>
      <c r="L6" s="10" t="s">
        <v>34</v>
      </c>
    </row>
    <row r="7" ht="30" spans="2:12">
      <c r="B7" s="1" t="s">
        <v>102</v>
      </c>
      <c r="C7" s="1" t="s">
        <v>35</v>
      </c>
      <c r="D7" s="1" t="s">
        <v>103</v>
      </c>
      <c r="E7" s="2">
        <v>6931580101112</v>
      </c>
      <c r="F7" s="1">
        <v>670</v>
      </c>
      <c r="G7" s="1">
        <v>998</v>
      </c>
      <c r="H7" s="7"/>
      <c r="I7" s="4" t="s">
        <v>104</v>
      </c>
      <c r="K7" s="5">
        <v>0</v>
      </c>
      <c r="L7" s="6" t="s">
        <v>417</v>
      </c>
    </row>
    <row r="8" ht="30" spans="2:12">
      <c r="B8" s="1" t="s">
        <v>106</v>
      </c>
      <c r="C8" s="1" t="s">
        <v>31</v>
      </c>
      <c r="D8" s="1" t="s">
        <v>107</v>
      </c>
      <c r="E8" s="2">
        <v>6931580101938</v>
      </c>
      <c r="F8" s="1">
        <v>670</v>
      </c>
      <c r="G8" s="1">
        <v>998</v>
      </c>
      <c r="H8" s="7"/>
      <c r="I8" s="4" t="s">
        <v>104</v>
      </c>
      <c r="K8" s="5">
        <v>0</v>
      </c>
      <c r="L8" s="6" t="s">
        <v>417</v>
      </c>
    </row>
    <row r="9" spans="2:12">
      <c r="B9" s="1" t="s">
        <v>418</v>
      </c>
      <c r="D9" s="1" t="s">
        <v>419</v>
      </c>
      <c r="E9" s="2">
        <v>6931580101440</v>
      </c>
      <c r="F9" s="1">
        <v>35</v>
      </c>
      <c r="G9" s="1">
        <v>59</v>
      </c>
      <c r="H9" s="7"/>
      <c r="I9" s="4" t="s">
        <v>168</v>
      </c>
      <c r="K9" s="5">
        <v>0</v>
      </c>
      <c r="L9" s="10" t="s">
        <v>34</v>
      </c>
    </row>
    <row r="10" ht="30" spans="2:12">
      <c r="B10" s="1" t="s">
        <v>420</v>
      </c>
      <c r="D10" s="1" t="s">
        <v>421</v>
      </c>
      <c r="E10" s="2">
        <v>6931580101457</v>
      </c>
      <c r="F10" s="1">
        <v>45</v>
      </c>
      <c r="G10" s="1">
        <v>79</v>
      </c>
      <c r="H10" s="7"/>
      <c r="I10" s="4" t="s">
        <v>422</v>
      </c>
      <c r="K10" s="5">
        <v>0</v>
      </c>
      <c r="L10" s="10" t="s">
        <v>34</v>
      </c>
    </row>
    <row r="11" spans="2:11">
      <c r="B11" s="1" t="s">
        <v>124</v>
      </c>
      <c r="D11" s="1" t="s">
        <v>125</v>
      </c>
      <c r="E11" s="2">
        <v>6931580101402</v>
      </c>
      <c r="F11" s="1">
        <v>600</v>
      </c>
      <c r="G11" s="1">
        <v>899</v>
      </c>
      <c r="H11" s="7"/>
      <c r="I11" s="4" t="s">
        <v>126</v>
      </c>
      <c r="K11" s="5">
        <v>0</v>
      </c>
    </row>
    <row r="12" ht="30" spans="2:11">
      <c r="B12" s="1" t="s">
        <v>127</v>
      </c>
      <c r="C12" s="1" t="s">
        <v>128</v>
      </c>
      <c r="E12" s="2">
        <v>6931580101402</v>
      </c>
      <c r="F12" s="1">
        <v>17</v>
      </c>
      <c r="G12" s="1">
        <v>29</v>
      </c>
      <c r="H12" s="7"/>
      <c r="I12" s="4" t="s">
        <v>39</v>
      </c>
      <c r="K12" s="5">
        <v>0</v>
      </c>
    </row>
    <row r="13" ht="30" spans="2:11">
      <c r="B13" s="1" t="s">
        <v>129</v>
      </c>
      <c r="C13" s="2" t="s">
        <v>97</v>
      </c>
      <c r="F13" s="1">
        <v>23</v>
      </c>
      <c r="G13" s="1">
        <v>39</v>
      </c>
      <c r="H13" s="7"/>
      <c r="I13" s="2"/>
      <c r="K13" s="5">
        <v>0</v>
      </c>
    </row>
    <row r="14" ht="30" spans="2:12">
      <c r="B14" s="1" t="s">
        <v>141</v>
      </c>
      <c r="D14" s="1" t="s">
        <v>142</v>
      </c>
      <c r="E14" s="2">
        <v>6931580101648</v>
      </c>
      <c r="F14" s="1">
        <v>23</v>
      </c>
      <c r="G14" s="1">
        <v>39</v>
      </c>
      <c r="H14" s="7">
        <v>0.14</v>
      </c>
      <c r="I14" s="4" t="s">
        <v>143</v>
      </c>
      <c r="K14" s="5">
        <v>0</v>
      </c>
      <c r="L14" s="10" t="s">
        <v>34</v>
      </c>
    </row>
    <row r="15" ht="30" spans="2:12">
      <c r="B15" s="1" t="s">
        <v>423</v>
      </c>
      <c r="D15" s="1" t="s">
        <v>424</v>
      </c>
      <c r="E15" s="2">
        <v>6931580101686</v>
      </c>
      <c r="F15" s="1">
        <v>23</v>
      </c>
      <c r="G15" s="1">
        <v>39</v>
      </c>
      <c r="H15" s="7"/>
      <c r="I15" s="4" t="s">
        <v>143</v>
      </c>
      <c r="K15" s="5">
        <v>0</v>
      </c>
      <c r="L15" s="10" t="s">
        <v>416</v>
      </c>
    </row>
    <row r="16" ht="30" spans="2:12">
      <c r="B16" s="1" t="s">
        <v>425</v>
      </c>
      <c r="D16" s="1" t="s">
        <v>426</v>
      </c>
      <c r="E16" s="2">
        <v>6931580101662</v>
      </c>
      <c r="F16" s="1">
        <v>23</v>
      </c>
      <c r="G16" s="1">
        <v>39</v>
      </c>
      <c r="H16" s="7"/>
      <c r="I16" s="4" t="s">
        <v>143</v>
      </c>
      <c r="K16" s="5">
        <v>0</v>
      </c>
      <c r="L16" s="10" t="s">
        <v>416</v>
      </c>
    </row>
    <row r="17" ht="30" spans="2:12">
      <c r="B17" s="1" t="s">
        <v>144</v>
      </c>
      <c r="D17" s="1" t="s">
        <v>145</v>
      </c>
      <c r="E17" s="2">
        <v>6931580101631</v>
      </c>
      <c r="F17" s="1">
        <v>25</v>
      </c>
      <c r="G17" s="1">
        <v>45</v>
      </c>
      <c r="H17" s="7">
        <v>0.2</v>
      </c>
      <c r="I17" s="4" t="s">
        <v>143</v>
      </c>
      <c r="K17" s="5">
        <v>0</v>
      </c>
      <c r="L17" s="10" t="s">
        <v>34</v>
      </c>
    </row>
    <row r="18" ht="30" spans="2:12">
      <c r="B18" s="1" t="s">
        <v>146</v>
      </c>
      <c r="D18" s="1" t="s">
        <v>147</v>
      </c>
      <c r="E18" s="2">
        <v>6931580101679</v>
      </c>
      <c r="F18" s="1">
        <v>25</v>
      </c>
      <c r="G18" s="1">
        <v>45</v>
      </c>
      <c r="H18" s="7">
        <v>0.21</v>
      </c>
      <c r="I18" s="4" t="s">
        <v>143</v>
      </c>
      <c r="K18" s="5">
        <v>0</v>
      </c>
      <c r="L18" s="10" t="s">
        <v>34</v>
      </c>
    </row>
    <row r="19" ht="30" spans="2:12">
      <c r="B19" s="1" t="s">
        <v>148</v>
      </c>
      <c r="D19" s="1" t="s">
        <v>149</v>
      </c>
      <c r="E19" s="2">
        <v>6931580101655</v>
      </c>
      <c r="F19" s="1">
        <v>25</v>
      </c>
      <c r="G19" s="1">
        <v>45</v>
      </c>
      <c r="H19" s="7">
        <v>0.16</v>
      </c>
      <c r="I19" s="4" t="s">
        <v>143</v>
      </c>
      <c r="K19" s="5">
        <v>0</v>
      </c>
      <c r="L19" s="10" t="s">
        <v>34</v>
      </c>
    </row>
    <row r="20" ht="30" spans="2:12">
      <c r="B20" s="1" t="s">
        <v>150</v>
      </c>
      <c r="D20" s="1" t="s">
        <v>151</v>
      </c>
      <c r="E20" s="2">
        <v>6931580101945</v>
      </c>
      <c r="F20" s="1">
        <v>75</v>
      </c>
      <c r="G20" s="1">
        <v>129</v>
      </c>
      <c r="H20" s="7">
        <v>0.65</v>
      </c>
      <c r="I20" s="4" t="s">
        <v>152</v>
      </c>
      <c r="K20" s="5">
        <v>0</v>
      </c>
      <c r="L20" s="10" t="s">
        <v>34</v>
      </c>
    </row>
    <row r="21" ht="30" spans="2:12">
      <c r="B21" s="1" t="s">
        <v>153</v>
      </c>
      <c r="D21" s="1" t="s">
        <v>154</v>
      </c>
      <c r="E21" s="2">
        <v>6931580101952</v>
      </c>
      <c r="F21" s="1">
        <v>60</v>
      </c>
      <c r="G21" s="1">
        <v>99</v>
      </c>
      <c r="H21" s="7">
        <v>0.47</v>
      </c>
      <c r="I21" s="4" t="s">
        <v>152</v>
      </c>
      <c r="K21" s="5">
        <v>0</v>
      </c>
      <c r="L21" s="10" t="s">
        <v>34</v>
      </c>
    </row>
    <row r="22" ht="30" spans="2:11">
      <c r="B22" s="1" t="s">
        <v>172</v>
      </c>
      <c r="D22" s="1">
        <v>2137230001</v>
      </c>
      <c r="E22" s="2">
        <v>6931580101914</v>
      </c>
      <c r="F22" s="1">
        <v>24</v>
      </c>
      <c r="G22" s="1">
        <v>39</v>
      </c>
      <c r="H22" s="7">
        <v>0.03</v>
      </c>
      <c r="I22" s="4" t="s">
        <v>173</v>
      </c>
      <c r="K22" s="5">
        <v>0</v>
      </c>
    </row>
    <row r="23" ht="45" spans="2:12">
      <c r="B23" s="1" t="s">
        <v>174</v>
      </c>
      <c r="C23" s="1" t="s">
        <v>31</v>
      </c>
      <c r="D23" s="1">
        <v>2137256001</v>
      </c>
      <c r="E23" s="2">
        <v>6973293806052</v>
      </c>
      <c r="F23" s="1">
        <v>143</v>
      </c>
      <c r="G23" s="1">
        <v>199</v>
      </c>
      <c r="H23" s="7">
        <v>0.5</v>
      </c>
      <c r="I23" s="4" t="s">
        <v>175</v>
      </c>
      <c r="K23" s="5">
        <v>0</v>
      </c>
      <c r="L23" s="6" t="s">
        <v>163</v>
      </c>
    </row>
    <row r="24" ht="45" spans="2:12">
      <c r="B24" s="1" t="s">
        <v>427</v>
      </c>
      <c r="C24" s="1" t="s">
        <v>227</v>
      </c>
      <c r="E24" s="2">
        <v>6931580104267</v>
      </c>
      <c r="F24" s="1">
        <v>90</v>
      </c>
      <c r="G24" s="1">
        <v>139</v>
      </c>
      <c r="H24" s="7">
        <v>0.17</v>
      </c>
      <c r="I24" s="4" t="s">
        <v>196</v>
      </c>
      <c r="K24" s="5">
        <v>0</v>
      </c>
      <c r="L24" s="6" t="s">
        <v>416</v>
      </c>
    </row>
    <row r="25" ht="30" spans="2:11">
      <c r="B25" s="1" t="s">
        <v>258</v>
      </c>
      <c r="D25" s="1" t="s">
        <v>259</v>
      </c>
      <c r="E25" s="2" t="s">
        <v>260</v>
      </c>
      <c r="F25" s="1">
        <v>20</v>
      </c>
      <c r="G25" s="1">
        <v>29.9</v>
      </c>
      <c r="H25" s="7">
        <v>0.01</v>
      </c>
      <c r="I25" s="4" t="s">
        <v>261</v>
      </c>
      <c r="K25" s="5">
        <v>0</v>
      </c>
    </row>
    <row r="26" ht="30" spans="2:12">
      <c r="B26" s="1" t="s">
        <v>268</v>
      </c>
      <c r="C26" s="1" t="s">
        <v>269</v>
      </c>
      <c r="D26" s="1">
        <v>2137251001</v>
      </c>
      <c r="E26" s="2">
        <v>6973293805048</v>
      </c>
      <c r="F26" s="1">
        <v>50</v>
      </c>
      <c r="G26" s="1">
        <v>69</v>
      </c>
      <c r="H26" s="7">
        <v>0.05</v>
      </c>
      <c r="I26" s="4" t="s">
        <v>270</v>
      </c>
      <c r="K26" s="5">
        <v>0</v>
      </c>
      <c r="L26" s="6" t="s">
        <v>163</v>
      </c>
    </row>
    <row r="27" spans="3:11">
      <c r="C27" s="1" t="s">
        <v>271</v>
      </c>
      <c r="D27" s="1">
        <v>2137252001</v>
      </c>
      <c r="E27" s="2">
        <v>6973293805529</v>
      </c>
      <c r="F27" s="1">
        <v>50</v>
      </c>
      <c r="G27" s="1">
        <v>69</v>
      </c>
      <c r="H27" s="7">
        <v>0.05</v>
      </c>
      <c r="I27" s="4" t="s">
        <v>270</v>
      </c>
      <c r="K27" s="5">
        <v>0</v>
      </c>
    </row>
    <row r="28" ht="30" spans="2:11">
      <c r="B28" s="1" t="s">
        <v>272</v>
      </c>
      <c r="C28" s="1" t="s">
        <v>273</v>
      </c>
      <c r="D28" s="1">
        <v>2137253001</v>
      </c>
      <c r="E28" s="2">
        <v>6973293806458</v>
      </c>
      <c r="F28" s="1">
        <v>50</v>
      </c>
      <c r="G28" s="1">
        <v>69</v>
      </c>
      <c r="H28" s="7">
        <v>0.01</v>
      </c>
      <c r="I28" s="4" t="s">
        <v>270</v>
      </c>
      <c r="K28" s="5">
        <v>0</v>
      </c>
    </row>
    <row r="29" spans="3:11">
      <c r="C29" s="1" t="s">
        <v>274</v>
      </c>
      <c r="D29" s="1">
        <v>2137254001</v>
      </c>
      <c r="E29" s="2">
        <v>6973293806359</v>
      </c>
      <c r="F29" s="1">
        <v>50</v>
      </c>
      <c r="G29" s="1">
        <v>69</v>
      </c>
      <c r="H29" s="7">
        <v>0.01</v>
      </c>
      <c r="I29" s="4" t="s">
        <v>270</v>
      </c>
      <c r="K29" s="5">
        <v>0</v>
      </c>
    </row>
    <row r="30" ht="90" spans="2:12">
      <c r="B30" s="1" t="s">
        <v>300</v>
      </c>
      <c r="C30" s="1" t="s">
        <v>301</v>
      </c>
      <c r="D30" s="1">
        <v>2152976001</v>
      </c>
      <c r="E30" s="2" t="s">
        <v>302</v>
      </c>
      <c r="F30" s="1">
        <v>8000</v>
      </c>
      <c r="G30" s="1" t="s">
        <v>39</v>
      </c>
      <c r="H30" s="7"/>
      <c r="I30" s="1" t="s">
        <v>126</v>
      </c>
      <c r="K30" s="5">
        <v>0</v>
      </c>
      <c r="L30" s="6" t="s">
        <v>303</v>
      </c>
    </row>
    <row r="31" ht="75" spans="2:12">
      <c r="B31" s="1" t="s">
        <v>304</v>
      </c>
      <c r="C31" s="1" t="s">
        <v>305</v>
      </c>
      <c r="D31" s="1">
        <v>2151803001</v>
      </c>
      <c r="E31" s="2" t="s">
        <v>306</v>
      </c>
      <c r="F31" s="1">
        <v>6500</v>
      </c>
      <c r="G31" s="1" t="s">
        <v>39</v>
      </c>
      <c r="H31" s="7"/>
      <c r="I31" s="1" t="s">
        <v>126</v>
      </c>
      <c r="K31" s="5">
        <v>0</v>
      </c>
      <c r="L31" s="6" t="s">
        <v>303</v>
      </c>
    </row>
    <row r="32" spans="3:12">
      <c r="C32" s="1" t="s">
        <v>428</v>
      </c>
      <c r="E32" s="2">
        <v>6973293801088</v>
      </c>
      <c r="F32" s="1">
        <v>9</v>
      </c>
      <c r="G32" s="1">
        <v>14.9</v>
      </c>
      <c r="H32" s="7"/>
      <c r="K32" s="5">
        <v>0</v>
      </c>
      <c r="L32" s="10" t="s">
        <v>34</v>
      </c>
    </row>
    <row r="33" spans="3:12">
      <c r="C33" s="1" t="s">
        <v>429</v>
      </c>
      <c r="E33" s="2">
        <v>6973293801095</v>
      </c>
      <c r="F33" s="1">
        <v>9</v>
      </c>
      <c r="G33" s="1">
        <v>14.9</v>
      </c>
      <c r="H33" s="7"/>
      <c r="K33" s="5">
        <v>0</v>
      </c>
      <c r="L33" s="10" t="s">
        <v>34</v>
      </c>
    </row>
    <row r="34" ht="30" spans="2:11">
      <c r="B34" s="1" t="s">
        <v>376</v>
      </c>
      <c r="C34" s="1" t="s">
        <v>377</v>
      </c>
      <c r="E34" s="2">
        <v>6973293800708</v>
      </c>
      <c r="F34" s="1">
        <v>560</v>
      </c>
      <c r="G34" s="1">
        <v>799</v>
      </c>
      <c r="H34" s="7"/>
      <c r="K34" s="5">
        <v>0</v>
      </c>
    </row>
    <row r="35" spans="3:11">
      <c r="C35" s="1" t="s">
        <v>378</v>
      </c>
      <c r="E35" s="2">
        <v>6973293800715</v>
      </c>
      <c r="F35" s="1">
        <v>620</v>
      </c>
      <c r="G35" s="1">
        <v>869</v>
      </c>
      <c r="H35" s="7"/>
      <c r="K35" s="5">
        <v>0</v>
      </c>
    </row>
    <row r="36" ht="30" spans="2:11">
      <c r="B36" s="1" t="s">
        <v>388</v>
      </c>
      <c r="C36" s="1" t="s">
        <v>389</v>
      </c>
      <c r="E36" s="2">
        <v>6973293802573</v>
      </c>
      <c r="F36" s="1">
        <v>26</v>
      </c>
      <c r="G36" s="1">
        <v>39</v>
      </c>
      <c r="H36" s="7"/>
      <c r="K36" s="5">
        <v>0</v>
      </c>
    </row>
    <row r="37" ht="30" spans="2:11">
      <c r="B37" s="1" t="s">
        <v>395</v>
      </c>
      <c r="C37" s="1" t="s">
        <v>396</v>
      </c>
      <c r="D37" s="1">
        <v>2151808001</v>
      </c>
      <c r="E37" s="2">
        <v>6973293806564</v>
      </c>
      <c r="F37" s="1">
        <v>35</v>
      </c>
      <c r="G37" s="1">
        <v>49</v>
      </c>
      <c r="H37" s="7">
        <v>0.15</v>
      </c>
      <c r="I37" s="1" t="s">
        <v>397</v>
      </c>
      <c r="K37" s="5">
        <v>0</v>
      </c>
    </row>
    <row r="38" ht="30" spans="2:11">
      <c r="B38" s="1" t="s">
        <v>398</v>
      </c>
      <c r="C38" s="1" t="s">
        <v>31</v>
      </c>
      <c r="D38" s="1">
        <v>2151809001</v>
      </c>
      <c r="E38" s="2">
        <v>6973293807301</v>
      </c>
      <c r="F38" s="1">
        <v>145</v>
      </c>
      <c r="G38" s="1">
        <v>199</v>
      </c>
      <c r="H38" s="7">
        <v>2.52</v>
      </c>
      <c r="I38" s="1" t="s">
        <v>399</v>
      </c>
      <c r="K38" s="5">
        <v>0</v>
      </c>
    </row>
    <row r="39" ht="30" spans="2:11">
      <c r="B39" s="1" t="s">
        <v>400</v>
      </c>
      <c r="C39" s="1" t="s">
        <v>357</v>
      </c>
      <c r="D39" s="1">
        <v>2151810001</v>
      </c>
      <c r="E39" s="2">
        <v>6973293808025</v>
      </c>
      <c r="F39" s="1">
        <v>80</v>
      </c>
      <c r="G39" s="1">
        <v>109</v>
      </c>
      <c r="H39" s="7">
        <v>0.38</v>
      </c>
      <c r="I39" s="1" t="s">
        <v>401</v>
      </c>
      <c r="K39" s="5">
        <v>0</v>
      </c>
    </row>
    <row r="40" ht="30" spans="2:11">
      <c r="B40" s="1" t="s">
        <v>402</v>
      </c>
      <c r="C40" s="1" t="s">
        <v>403</v>
      </c>
      <c r="D40" s="1">
        <v>2151811001</v>
      </c>
      <c r="E40" s="2">
        <v>6973293807363</v>
      </c>
      <c r="F40" s="1">
        <v>35</v>
      </c>
      <c r="G40" s="1">
        <v>49</v>
      </c>
      <c r="H40" s="7">
        <v>0.34</v>
      </c>
      <c r="I40" s="1" t="s">
        <v>394</v>
      </c>
      <c r="K40" s="5">
        <v>0</v>
      </c>
    </row>
  </sheetData>
  <printOptions horizontalCentered="1"/>
  <pageMargins left="0" right="0" top="0.156944444444444" bottom="0.156944444444444" header="0.314583333333333" footer="0.314583333333333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小佩</vt:lpstr>
      <vt:lpstr>补全重量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jj</cp:lastModifiedBy>
  <dcterms:created xsi:type="dcterms:W3CDTF">2015-09-01T11:16:00Z</dcterms:created>
  <cp:lastPrinted>2016-09-15T16:40:00Z</cp:lastPrinted>
  <dcterms:modified xsi:type="dcterms:W3CDTF">2023-04-07T09:01:27Z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A9E08C802C36423A82F496EE44986FA9</vt:lpwstr>
  </property>
</Properties>
</file>