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0"/>
  </bookViews>
  <sheets>
    <sheet name="总表" sheetId="1" r:id="rId1"/>
  </sheets>
  <definedNames>
    <definedName name="_xlnm._FilterDatabase" localSheetId="0" hidden="1">总表!$A$136:$K$212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9" name="ID_0B414A62FF2E4357A54FED1795A4E13B" descr="d921826f5eab02890bbaf5c8d66ccd6.jpg"/>
        <xdr:cNvPicPr>
          <a:picLocks noChangeAspect="1"/>
        </xdr:cNvPicPr>
      </xdr:nvPicPr>
      <xdr:blipFill>
        <a:blip r:embed="rId1" cstate="screen"/>
        <a:stretch>
          <a:fillRect/>
        </a:stretch>
      </xdr:blipFill>
      <xdr:spPr>
        <a:xfrm>
          <a:off x="9633585" y="121398665"/>
          <a:ext cx="899795" cy="899795"/>
        </a:xfrm>
        <a:prstGeom prst="rect">
          <a:avLst/>
        </a:prstGeom>
      </xdr:spPr>
    </xdr:pic>
  </etc:cellImage>
  <etc:cellImage>
    <xdr:pic>
      <xdr:nvPicPr>
        <xdr:cNvPr id="127" name="ID_0B3521CDBDD344C2BBA43BB780636DB8" descr="红棕.JPG"/>
        <xdr:cNvPicPr>
          <a:picLocks noChangeAspect="1"/>
        </xdr:cNvPicPr>
      </xdr:nvPicPr>
      <xdr:blipFill>
        <a:blip r:embed="rId2" cstate="screen"/>
        <a:stretch>
          <a:fillRect/>
        </a:stretch>
      </xdr:blipFill>
      <xdr:spPr>
        <a:xfrm>
          <a:off x="9498965" y="95488760"/>
          <a:ext cx="899795" cy="899795"/>
        </a:xfrm>
        <a:prstGeom prst="rect">
          <a:avLst/>
        </a:prstGeom>
      </xdr:spPr>
    </xdr:pic>
  </etc:cellImage>
  <etc:cellImage>
    <xdr:pic>
      <xdr:nvPicPr>
        <xdr:cNvPr id="128" name="ID_A0388F2232424DE7A1F5CB1D6970DC52" descr="全犬.jpg"/>
        <xdr:cNvPicPr>
          <a:picLocks noChangeAspect="1"/>
        </xdr:cNvPicPr>
      </xdr:nvPicPr>
      <xdr:blipFill>
        <a:blip r:embed="rId3" cstate="screen"/>
        <a:stretch>
          <a:fillRect/>
        </a:stretch>
      </xdr:blipFill>
      <xdr:spPr>
        <a:xfrm>
          <a:off x="9481820" y="96495870"/>
          <a:ext cx="899795" cy="899795"/>
        </a:xfrm>
        <a:prstGeom prst="rect">
          <a:avLst/>
        </a:prstGeom>
      </xdr:spPr>
    </xdr:pic>
  </etc:cellImage>
  <etc:cellImage>
    <xdr:pic>
      <xdr:nvPicPr>
        <xdr:cNvPr id="129" name="ID_A11C20D39E9F4584B1FA10A6B1109CAB" descr="抑菌.JPG"/>
        <xdr:cNvPicPr>
          <a:picLocks noChangeAspect="1"/>
        </xdr:cNvPicPr>
      </xdr:nvPicPr>
      <xdr:blipFill>
        <a:blip r:embed="rId4" cstate="screen"/>
        <a:stretch>
          <a:fillRect/>
        </a:stretch>
      </xdr:blipFill>
      <xdr:spPr>
        <a:xfrm>
          <a:off x="9497060" y="97504250"/>
          <a:ext cx="899795" cy="899795"/>
        </a:xfrm>
        <a:prstGeom prst="rect">
          <a:avLst/>
        </a:prstGeom>
      </xdr:spPr>
    </xdr:pic>
  </etc:cellImage>
  <etc:cellImage>
    <xdr:pic>
      <xdr:nvPicPr>
        <xdr:cNvPr id="150" name="ID_83E678E350DB49CF8A283D3E8D644FAA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9636760" y="40105965"/>
          <a:ext cx="914400" cy="909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1" name="ID_2368C892A26347F5BBF6A63821C6E7C3"/>
        <xdr:cNvPicPr>
          <a:picLocks noChangeAspect="1"/>
        </xdr:cNvPicPr>
      </xdr:nvPicPr>
      <xdr:blipFill>
        <a:blip r:embed="rId6" cstate="screen"/>
        <a:stretch>
          <a:fillRect/>
        </a:stretch>
      </xdr:blipFill>
      <xdr:spPr>
        <a:xfrm>
          <a:off x="9627870" y="38019355"/>
          <a:ext cx="932180" cy="955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2" name="ID_65F7590E50E34221AB82A31C7C238843"/>
        <xdr:cNvPicPr>
          <a:picLocks noChangeAspect="1"/>
        </xdr:cNvPicPr>
      </xdr:nvPicPr>
      <xdr:blipFill>
        <a:blip r:embed="rId7" cstate="screen"/>
        <a:stretch>
          <a:fillRect/>
        </a:stretch>
      </xdr:blipFill>
      <xdr:spPr>
        <a:xfrm>
          <a:off x="9591040" y="35948620"/>
          <a:ext cx="924560" cy="9391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3" name="ID_60855092BD7F460BA4629D42D05DD469"/>
        <xdr:cNvPicPr>
          <a:picLocks noChangeAspect="1"/>
        </xdr:cNvPicPr>
      </xdr:nvPicPr>
      <xdr:blipFill>
        <a:blip r:embed="rId8" cstate="screen"/>
        <a:stretch>
          <a:fillRect/>
        </a:stretch>
      </xdr:blipFill>
      <xdr:spPr>
        <a:xfrm>
          <a:off x="9616440" y="36977955"/>
          <a:ext cx="874395" cy="937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4" name="ID_4BFD3D620BF64304BA8657B665F75281"/>
        <xdr:cNvPicPr>
          <a:picLocks noChangeAspect="1"/>
        </xdr:cNvPicPr>
      </xdr:nvPicPr>
      <xdr:blipFill>
        <a:blip r:embed="rId9" cstate="screen"/>
        <a:stretch>
          <a:fillRect/>
        </a:stretch>
      </xdr:blipFill>
      <xdr:spPr>
        <a:xfrm>
          <a:off x="9625965" y="34929445"/>
          <a:ext cx="870585" cy="894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5" name="ID_5FA53095B9F1436D974237A17EFFAEAB"/>
        <xdr:cNvPicPr>
          <a:picLocks noChangeAspect="1"/>
        </xdr:cNvPicPr>
      </xdr:nvPicPr>
      <xdr:blipFill>
        <a:blip r:embed="rId10" cstate="screen"/>
        <a:stretch>
          <a:fillRect/>
        </a:stretch>
      </xdr:blipFill>
      <xdr:spPr>
        <a:xfrm>
          <a:off x="9618345" y="60857130"/>
          <a:ext cx="854710" cy="8534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7" name="ID_479A777FBFE64CC2AD6ADDE983EAD1D7"/>
        <xdr:cNvPicPr>
          <a:picLocks noChangeAspect="1"/>
        </xdr:cNvPicPr>
      </xdr:nvPicPr>
      <xdr:blipFill>
        <a:blip r:embed="rId8" cstate="screen"/>
        <a:stretch>
          <a:fillRect/>
        </a:stretch>
      </xdr:blipFill>
      <xdr:spPr>
        <a:xfrm>
          <a:off x="9595485" y="39062660"/>
          <a:ext cx="874395" cy="937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8" name="ID_388AEA219A12450B83C71A49C37904AC"/>
        <xdr:cNvPicPr>
          <a:picLocks noChangeAspect="1"/>
        </xdr:cNvPicPr>
      </xdr:nvPicPr>
      <xdr:blipFill>
        <a:blip r:embed="rId11" cstate="screen"/>
        <a:stretch>
          <a:fillRect/>
        </a:stretch>
      </xdr:blipFill>
      <xdr:spPr>
        <a:xfrm>
          <a:off x="9591040" y="62955170"/>
          <a:ext cx="873760" cy="8820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9" name="ID_A0494FC6A4AA444F8EE448A857EF8A7A"/>
        <xdr:cNvPicPr>
          <a:picLocks noChangeAspect="1"/>
        </xdr:cNvPicPr>
      </xdr:nvPicPr>
      <xdr:blipFill>
        <a:blip r:embed="rId12" cstate="screen"/>
        <a:stretch>
          <a:fillRect/>
        </a:stretch>
      </xdr:blipFill>
      <xdr:spPr>
        <a:xfrm>
          <a:off x="9572625" y="61866780"/>
          <a:ext cx="895350" cy="9315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0" name="ID_24F0BDD297E74A58A30A3FD4BCDEA48E"/>
        <xdr:cNvPicPr>
          <a:picLocks noChangeAspect="1"/>
        </xdr:cNvPicPr>
      </xdr:nvPicPr>
      <xdr:blipFill>
        <a:blip r:embed="rId13" cstate="screen"/>
        <a:stretch>
          <a:fillRect/>
        </a:stretch>
      </xdr:blipFill>
      <xdr:spPr>
        <a:xfrm>
          <a:off x="9756775" y="64068960"/>
          <a:ext cx="720090" cy="720090"/>
        </a:xfrm>
        <a:prstGeom prst="rect">
          <a:avLst/>
        </a:prstGeom>
      </xdr:spPr>
    </xdr:pic>
  </etc:cellImage>
  <etc:cellImage>
    <xdr:pic>
      <xdr:nvPicPr>
        <xdr:cNvPr id="10" name="ID_9A47AF5B11B24A6F8F78772E3CEAC94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819650" y="698500"/>
          <a:ext cx="2190750" cy="23114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<sst xmlns="http://schemas.openxmlformats.org/spreadsheetml/2006/main" count="648" uniqueCount="323">
  <si>
    <t>广州汇友生物科技有限公司产品价格体系表</t>
  </si>
  <si>
    <t>雪貂留香貂油系列</t>
  </si>
  <si>
    <t>产品名称</t>
  </si>
  <si>
    <t>规格</t>
  </si>
  <si>
    <t>条形码</t>
  </si>
  <si>
    <t>装箱率（ 瓶/箱）</t>
  </si>
  <si>
    <t>代理价</t>
  </si>
  <si>
    <t>批发价</t>
  </si>
  <si>
    <t>零售价</t>
  </si>
  <si>
    <t>产品图片</t>
  </si>
  <si>
    <t>雪貂留香貂油系列全犬通用香波</t>
  </si>
  <si>
    <t>500ML</t>
  </si>
  <si>
    <t>雪貂留香貂油系列白毛犬香波</t>
  </si>
  <si>
    <t>雪貂留香貂油系列红棕毛香波</t>
  </si>
  <si>
    <t>雪貂留香貂油沐浴露清洁去污</t>
  </si>
  <si>
    <t>雪貂留香貂油系列抑菌止痒香波</t>
  </si>
  <si>
    <t>雪貂留香貂油系列幼犬香波</t>
  </si>
  <si>
    <t>雪貂留香貂油系列滋养修防脱香波</t>
  </si>
  <si>
    <t>雪貂留香貂油系列皮肤护理香波</t>
  </si>
  <si>
    <t>雪貂留香貂油系列金色犬香波</t>
  </si>
  <si>
    <t>雪貂留香貂油系列蓬松护毛素</t>
  </si>
  <si>
    <t>雪貂留香貂油系列柔顺护毛素</t>
  </si>
  <si>
    <t>雪貂留香貂油系列润丝乳（护毛素）</t>
  </si>
  <si>
    <t>300ML</t>
  </si>
  <si>
    <t>1加侖</t>
  </si>
  <si>
    <t>6920419300277</t>
  </si>
  <si>
    <t>6920419300291</t>
  </si>
  <si>
    <t>6920419300314</t>
  </si>
  <si>
    <t>雪貂留香貂油系列清洁去污香波</t>
  </si>
  <si>
    <t>6920419300338</t>
  </si>
  <si>
    <t>6920419300376</t>
  </si>
  <si>
    <t>雪貂留香貂油系列滋养防脱香波</t>
  </si>
  <si>
    <t>6920419300352</t>
  </si>
  <si>
    <t>6920419300451</t>
  </si>
  <si>
    <t>6920419300413</t>
  </si>
  <si>
    <t>1800ml</t>
  </si>
  <si>
    <t>_</t>
  </si>
  <si>
    <t>雪貂留香貂油系列猫咪香波</t>
  </si>
  <si>
    <t>雪貂留香大师系列</t>
  </si>
  <si>
    <t>示例图</t>
  </si>
  <si>
    <t>雪貂留香大师系列深层洁净香波</t>
  </si>
  <si>
    <t>3.78L</t>
  </si>
  <si>
    <t>雪貂留香大师系列蓬松精华香波</t>
  </si>
  <si>
    <t>雪貂留香大师系列柔顺精华香波</t>
  </si>
  <si>
    <t>雪貂留香大师系列蓬松护毛素</t>
  </si>
  <si>
    <t>雪貂留香大师系列柔顺护毛素</t>
  </si>
  <si>
    <t>雪貂留香大师系列白毛犬香波</t>
  </si>
  <si>
    <t>雪貂留香大师系列抑菌止痒香波</t>
  </si>
  <si>
    <t>雪貂留香大师系列造型蓬松香波</t>
  </si>
  <si>
    <t>雪貂留香大师系列猫咪香波</t>
  </si>
  <si>
    <t>500ml</t>
  </si>
  <si>
    <t>雪貂留香大师系列红棕毛犬香波</t>
  </si>
  <si>
    <t>250ml</t>
  </si>
  <si>
    <t>雪貂留香大师系列蓬松喷雾</t>
  </si>
  <si>
    <t>雪貂留香大师系列开结喷雾</t>
  </si>
  <si>
    <t>雪貂留香大师系列防静电喷雾</t>
  </si>
  <si>
    <t>雪貂留香大师系列松毛膏</t>
  </si>
  <si>
    <t>雪貂留香大师系列丁香酚洁耳液</t>
  </si>
  <si>
    <t>50ml</t>
  </si>
  <si>
    <t>6920419311396</t>
  </si>
  <si>
    <t>/</t>
  </si>
  <si>
    <t>雪貂留香大师系列魔力修护营养液</t>
  </si>
  <si>
    <t>100ml</t>
  </si>
  <si>
    <t>6920419311372</t>
  </si>
  <si>
    <t>雪貂留香大师系列魔力开结喷雾液</t>
  </si>
  <si>
    <t>6920419311389</t>
  </si>
  <si>
    <t>雪貂留香大师系列去泪痕修护液150ml</t>
  </si>
  <si>
    <t>150ml</t>
  </si>
  <si>
    <t>6920419312218</t>
  </si>
  <si>
    <t>雪貂留香大师系列宠物护理棉片组合</t>
  </si>
  <si>
    <t>380片单层+78片三层</t>
  </si>
  <si>
    <t>6920419312171</t>
  </si>
  <si>
    <t>雪貂留香清香型系列</t>
  </si>
  <si>
    <t>品名</t>
  </si>
  <si>
    <t>雪貂留香清香系列全犬通用香波500ML</t>
  </si>
  <si>
    <t>雪貂留香清香系列抑菌止痒香波500ML</t>
  </si>
  <si>
    <t>雪貂留香清香系列润丝乳500ML</t>
  </si>
  <si>
    <t>雪貂留香清香系列红棕毛香波500ML</t>
  </si>
  <si>
    <t>雪貂留香清香系列白毛犬香波500ML</t>
  </si>
  <si>
    <t>雪貂留香专色专用系列</t>
  </si>
  <si>
    <t>雪貂留香专色专用系列全犬通用香波500ml</t>
  </si>
  <si>
    <t>雪貂留香专色专用系列抑菌止痒香波500ml</t>
  </si>
  <si>
    <t>雪貂留香专色专用系列白毛犬香波500ml</t>
  </si>
  <si>
    <t>雪貂留香专色专用系列红棕毛香波500ml</t>
  </si>
  <si>
    <t>雪貂留香专色专用系列香槟色犬香波500ml</t>
  </si>
  <si>
    <t>雪貂留香专色专用系列灰色犬香波500ml</t>
  </si>
  <si>
    <t>雪貂留香专色专用系列黑色犬香波500ml</t>
  </si>
  <si>
    <t>雪貂留香专色专用系列巧克力色犬香波500ml</t>
  </si>
  <si>
    <t>雪貂留香专色专用系列护毛素</t>
  </si>
  <si>
    <t>200ml</t>
  </si>
  <si>
    <t>6920419308341</t>
  </si>
  <si>
    <t>雪貂留香专色专用系列白毛犬香波</t>
  </si>
  <si>
    <t>6920419304169</t>
  </si>
  <si>
    <t>雪貂留香专色专用系列红棕毛香波</t>
  </si>
  <si>
    <t>6920419304152</t>
  </si>
  <si>
    <t>雪貂留香专色专用系列全犬通用香波</t>
  </si>
  <si>
    <t>6920419304145</t>
  </si>
  <si>
    <t>雪貂留香专色专用系列抑菌止痒香波</t>
  </si>
  <si>
    <t>6920419304176</t>
  </si>
  <si>
    <t>雪貂留香猫多爱系列</t>
  </si>
  <si>
    <t>雪貂留香猫多爱系列蓬松柔软香波</t>
  </si>
  <si>
    <t>6920419303773</t>
  </si>
  <si>
    <t>雪貂留香猫多爱系列丝滑柔顺香波</t>
  </si>
  <si>
    <t>6920419303759</t>
  </si>
  <si>
    <t>雪貂留香猫多爱系列抑菌止痒香波</t>
  </si>
  <si>
    <t>6920419303766</t>
  </si>
  <si>
    <t>6920419304114</t>
  </si>
  <si>
    <t>6920419304091</t>
  </si>
  <si>
    <t>6920419304107</t>
  </si>
  <si>
    <t>雪貂留香猫多爱系列布偶猫适用香波</t>
  </si>
  <si>
    <t>400ML</t>
  </si>
  <si>
    <t>6920419305388</t>
  </si>
  <si>
    <t>雪貂留香猫多爱系列暹罗猫适用香波</t>
  </si>
  <si>
    <t>6920419305395</t>
  </si>
  <si>
    <t>雪貂留香猫多爱系列异国短毛猫适用香波</t>
  </si>
  <si>
    <t>6920419305418</t>
  </si>
  <si>
    <t>雪貂留香猫多爱系列英短适用香波</t>
  </si>
  <si>
    <t>6920419305371</t>
  </si>
  <si>
    <t>雪貂留香猫多爱系列美短适用香波</t>
  </si>
  <si>
    <t>6920419305401</t>
  </si>
  <si>
    <t>猫多爱系列中华田园猫适用香波</t>
  </si>
  <si>
    <t>400ml</t>
  </si>
  <si>
    <t>6920419306309</t>
  </si>
  <si>
    <t>雪貂留香猫咪洗护套装120ml*3（去油膏+猫咪通用沐浴露+护毛素）</t>
  </si>
  <si>
    <r>
      <rPr>
        <sz val="12"/>
        <color rgb="FF000000"/>
        <rFont val="宋体"/>
        <charset val="134"/>
      </rPr>
      <t>120ml*3</t>
    </r>
    <r>
      <rPr>
        <sz val="11"/>
        <color theme="1"/>
        <rFont val="宋体"/>
        <charset val="134"/>
      </rPr>
      <t>支组合</t>
    </r>
  </si>
  <si>
    <t>6920419311341</t>
  </si>
  <si>
    <t>猫多爱系列去油膏</t>
  </si>
  <si>
    <t>100g</t>
  </si>
  <si>
    <t>6920419308266</t>
  </si>
  <si>
    <t>猫油清品牌价格体系表</t>
  </si>
  <si>
    <t>产产品名称称</t>
  </si>
  <si>
    <t>产品条码</t>
  </si>
  <si>
    <t>批发价/元</t>
  </si>
  <si>
    <t>零售/网上控价/元</t>
  </si>
  <si>
    <t>图片</t>
  </si>
  <si>
    <t>猫油清祛油膏</t>
  </si>
  <si>
    <t>500g</t>
  </si>
  <si>
    <t>6920419306613</t>
  </si>
  <si>
    <t>24</t>
  </si>
  <si>
    <t>猫油清加强型去油膏（去油王）</t>
  </si>
  <si>
    <t>6920419309768</t>
  </si>
  <si>
    <t>猫油清蓬松精华香波</t>
  </si>
  <si>
    <t>450ml</t>
  </si>
  <si>
    <t>6920419306590</t>
  </si>
  <si>
    <t>猫油清柔顺精华香波</t>
  </si>
  <si>
    <t>6920419306606</t>
  </si>
  <si>
    <t>猫油清蓬松养护护毛素</t>
  </si>
  <si>
    <t>6920419306637</t>
  </si>
  <si>
    <t>猫油清柔顺养护护毛素</t>
  </si>
  <si>
    <t>6920419306644</t>
  </si>
  <si>
    <t>750ml</t>
  </si>
  <si>
    <t>6920419306576</t>
  </si>
  <si>
    <t>6920419306583</t>
  </si>
  <si>
    <t>猫油清深层洁净精华香波</t>
  </si>
  <si>
    <t>6920419306620</t>
  </si>
  <si>
    <t>猫油清抑菌除臭消毒液</t>
  </si>
  <si>
    <t>300ml</t>
  </si>
  <si>
    <t>6920419309775</t>
  </si>
  <si>
    <t>猫油清洗护礼盒套装120ml*3（去油膏+猫咪深层香波+美毛护理香波）</t>
  </si>
  <si>
    <t>120ml*3</t>
  </si>
  <si>
    <t>6920419311365</t>
  </si>
  <si>
    <t>11</t>
  </si>
  <si>
    <t>猫油清美毛修护香波2L</t>
  </si>
  <si>
    <t>2L</t>
  </si>
  <si>
    <t>6920419309799</t>
  </si>
  <si>
    <t>猫油清深层洁净香波2L</t>
  </si>
  <si>
    <t>6920419309782</t>
  </si>
  <si>
    <t>猫油清猫咪洁耳液</t>
  </si>
  <si>
    <t>6920419311358</t>
  </si>
  <si>
    <t>猫油清去泪痕修护液150ml</t>
  </si>
  <si>
    <t>6920419312140</t>
  </si>
  <si>
    <t>猫油清宠物护理棉片组合</t>
  </si>
  <si>
    <t>6920419312188</t>
  </si>
  <si>
    <t>雪貂留香除臭除菌类</t>
  </si>
  <si>
    <t>雪貂留香祛味消毒液清新百合</t>
  </si>
  <si>
    <t>雪貂留香祛味消毒液—犬用</t>
  </si>
  <si>
    <t>600ML</t>
  </si>
  <si>
    <t>雪貂留香祛味消毒液—猫用</t>
  </si>
  <si>
    <t>雪貂留香浓缩型消毒液</t>
  </si>
  <si>
    <t>1100ML</t>
  </si>
  <si>
    <t>雪貂留香 猫砂消臭液</t>
  </si>
  <si>
    <t>320ML</t>
  </si>
  <si>
    <t>雪貂宠物除菌除臭喷雾300ml</t>
  </si>
  <si>
    <t>6920419311471</t>
  </si>
  <si>
    <t>雪貂留香清洁护理类产品</t>
  </si>
  <si>
    <t>雪貂留香蓬蓬免洗水粉</t>
  </si>
  <si>
    <t>雪貂留香足部护理精华-犬用</t>
  </si>
  <si>
    <t>150ML</t>
  </si>
  <si>
    <t>6920419302486</t>
  </si>
  <si>
    <t>雪貂留香泡泡慕斯氨基酸香波—犬用</t>
  </si>
  <si>
    <t>530ml</t>
  </si>
  <si>
    <t>6920419305425</t>
  </si>
  <si>
    <t>雪貂留香泡泡慕斯氨基酸香波—猫用</t>
  </si>
  <si>
    <t xml:space="preserve"> 6920419305432 </t>
  </si>
  <si>
    <t>雪貂留香猫油清祛猫油免洗泡泡</t>
  </si>
  <si>
    <t>6920419306538</t>
  </si>
  <si>
    <t>36</t>
  </si>
  <si>
    <t>雪貂留香洁牙笔&amp;美牙笔套装</t>
  </si>
  <si>
    <t>2支装</t>
  </si>
  <si>
    <t>——</t>
  </si>
  <si>
    <t>雪貂留香宠物植物型洁耳液</t>
  </si>
  <si>
    <t>雪貂留香泪痕净草本洗眼液</t>
  </si>
  <si>
    <t>60ML</t>
  </si>
  <si>
    <t>雪貂留香拔耳毛粉</t>
  </si>
  <si>
    <t>35g/瓶</t>
  </si>
  <si>
    <t>雪貂留香宠物眼部湿巾</t>
  </si>
  <si>
    <t>120片/瓶</t>
  </si>
  <si>
    <t>雪貂留香宠物耳部湿巾</t>
  </si>
  <si>
    <t>雪貂留香消臭抑菌湿巾</t>
  </si>
  <si>
    <t>100片/包</t>
  </si>
  <si>
    <t>6920419305715</t>
  </si>
  <si>
    <t>雪貂留香清爽沐浴露猫砂去味珠</t>
  </si>
  <si>
    <t>雪貂留香猫砂清新庭园香去味珠</t>
  </si>
  <si>
    <t>雪貂留香淡雅花卉香猫砂去味珠</t>
  </si>
  <si>
    <t>雪貂留香抑菌止痒型干洗粉230g</t>
  </si>
  <si>
    <t>230g</t>
  </si>
  <si>
    <t>雪貂留香洁净护肤型干洗粉230g</t>
  </si>
  <si>
    <t>雪貂留香远离螨虫型干洗粉230g</t>
  </si>
  <si>
    <t>雪貂留香滴滴香-甜橙</t>
  </si>
  <si>
    <t>15ML</t>
  </si>
  <si>
    <t>雪貂留香滴滴香-茉莉</t>
  </si>
  <si>
    <t>宠物牙膏</t>
  </si>
  <si>
    <t>130g</t>
  </si>
  <si>
    <t>6920419305661</t>
  </si>
  <si>
    <t>宠物牙刷</t>
  </si>
  <si>
    <t>---</t>
  </si>
  <si>
    <t>6920419305913</t>
  </si>
  <si>
    <t>200支</t>
  </si>
  <si>
    <t>抑菌除臭牙膏80g（犬猫通用）一支+牙刷一支+硅胶指套牙刷  套装</t>
  </si>
  <si>
    <t>80g</t>
  </si>
  <si>
    <t>6920419312874</t>
  </si>
  <si>
    <t>雪貂留香宠物口腔喷雾</t>
  </si>
  <si>
    <t>60ml</t>
  </si>
  <si>
    <t>6920419304701</t>
  </si>
  <si>
    <t>雪貂留香宠物免洗清洁手套（猫犬通用）6片装</t>
  </si>
  <si>
    <t>6片装</t>
  </si>
  <si>
    <t>6920419309744</t>
  </si>
  <si>
    <t>雪貂留香宠物洁齿水（犬用）</t>
  </si>
  <si>
    <t>6920419312157</t>
  </si>
  <si>
    <t>雪貂留香去泪痕修护液150ml</t>
  </si>
  <si>
    <t>6920419312225</t>
  </si>
  <si>
    <t>雪貂留香宠物耳部清洁棉棒</t>
  </si>
  <si>
    <t>30支</t>
  </si>
  <si>
    <t>6920419312164</t>
  </si>
  <si>
    <t>雪貂留香猫犬通用棉片（40片装）</t>
  </si>
  <si>
    <t>40片</t>
  </si>
  <si>
    <t>6920419312201</t>
  </si>
  <si>
    <t>雪貂留香除虱驱螨喷雾150ml</t>
  </si>
  <si>
    <t>6920419312133</t>
  </si>
  <si>
    <t>pungo品牌价格体系表</t>
  </si>
  <si>
    <t>条码</t>
  </si>
  <si>
    <t>建议零售价/元</t>
  </si>
  <si>
    <t xml:space="preserve"> pungo纳米银消毒抗菌液G-AG</t>
  </si>
  <si>
    <t>350ml</t>
  </si>
  <si>
    <t>6920419307702</t>
  </si>
  <si>
    <t xml:space="preserve"> pungo开结滋养喷雾</t>
  </si>
  <si>
    <t>6920419307757</t>
  </si>
  <si>
    <t>pungo蓬松滋养喷雾</t>
  </si>
  <si>
    <t>6920419307764</t>
  </si>
  <si>
    <t>pungo营养泡沫深层洁净香波</t>
  </si>
  <si>
    <t>473ml</t>
  </si>
  <si>
    <t>6920419307498</t>
  </si>
  <si>
    <t>pungo营养泡沫抑菌止痒香波</t>
  </si>
  <si>
    <t>6920419307504</t>
  </si>
  <si>
    <t xml:space="preserve"> pungo营养泡沫美白毛香波</t>
  </si>
  <si>
    <t>6920419307511</t>
  </si>
  <si>
    <t>pungo营养泡沫金红炫彩香波</t>
  </si>
  <si>
    <t>6920419307610</t>
  </si>
  <si>
    <t>pungo营养泡沫猫咪香波</t>
  </si>
  <si>
    <t>6920419307627</t>
  </si>
  <si>
    <t>pungo小麦角蛋白系列深层洁净香波</t>
  </si>
  <si>
    <t>6920419307788</t>
  </si>
  <si>
    <t xml:space="preserve"> pungo小麦角蛋白系列白毛犬香波</t>
  </si>
  <si>
    <t>6920419307795</t>
  </si>
  <si>
    <t xml:space="preserve"> pungo小麦角蛋白系列造型蓬松香波</t>
  </si>
  <si>
    <t>6920419307801</t>
  </si>
  <si>
    <t>pungo小麦角蛋白系列猫咪香波</t>
  </si>
  <si>
    <t>6920419307818</t>
  </si>
  <si>
    <t>pungo小麦角蛋白系列抑菌止痒香波</t>
  </si>
  <si>
    <t>6920419307825</t>
  </si>
  <si>
    <t>pungo小麦角蛋白系列金红炫彩香波</t>
  </si>
  <si>
    <t>6920419307832</t>
  </si>
  <si>
    <t>pungo小麦角蛋白营养护毛素</t>
  </si>
  <si>
    <t>6920419307849</t>
  </si>
  <si>
    <t>4L</t>
  </si>
  <si>
    <t>6920419307856</t>
  </si>
  <si>
    <t>4</t>
  </si>
  <si>
    <t>6920419307863</t>
  </si>
  <si>
    <t>6920419307870</t>
  </si>
  <si>
    <t>6920419307887</t>
  </si>
  <si>
    <t>6920419307894</t>
  </si>
  <si>
    <t>6920419307900</t>
  </si>
  <si>
    <t>6920419307917</t>
  </si>
  <si>
    <t>卡露诗品牌</t>
  </si>
  <si>
    <t>規格</t>
  </si>
  <si>
    <t>卡露诗鳄梨油沐浴露白毛犬</t>
  </si>
  <si>
    <t>550ML</t>
  </si>
  <si>
    <t>6920419300024</t>
  </si>
  <si>
    <t>卡露诗鳄梨油沐浴露金红炫彩</t>
  </si>
  <si>
    <t xml:space="preserve">6920419300017
</t>
  </si>
  <si>
    <t>卡露诗鳄梨油沐浴露蓬松有型</t>
  </si>
  <si>
    <t>6920419300055</t>
  </si>
  <si>
    <t>卡露诗鳄梨油沐浴露丝滑柔顺</t>
  </si>
  <si>
    <t xml:space="preserve">6920419300062
</t>
  </si>
  <si>
    <t>卡露诗鳄梨油沐浴露抑菌止痒</t>
  </si>
  <si>
    <t xml:space="preserve">6920419300079
</t>
  </si>
  <si>
    <t>卡露诗鳄梨油沐浴露皮肤护理</t>
  </si>
  <si>
    <t>6920419300048</t>
  </si>
  <si>
    <t>卡露诗鳄梨油沐浴露猫咪</t>
  </si>
  <si>
    <t>卡露诗鳄梨油沐浴露护理精华</t>
  </si>
  <si>
    <t>6920419300178</t>
  </si>
  <si>
    <t>6920419300239</t>
  </si>
  <si>
    <t>6920419300246</t>
  </si>
  <si>
    <t xml:space="preserve">6920419300208
</t>
  </si>
  <si>
    <t>6920419300215</t>
  </si>
  <si>
    <t xml:space="preserve">6920419300192
</t>
  </si>
  <si>
    <t xml:space="preserve">6920419308112
</t>
  </si>
  <si>
    <t xml:space="preserve">6920419308129
</t>
  </si>
  <si>
    <t>20公斤大桶浴液</t>
  </si>
  <si>
    <t>净妈妈</t>
  </si>
  <si>
    <t>20L</t>
  </si>
  <si>
    <t>第1遍</t>
  </si>
  <si>
    <t>.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</si>
</sst>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00000"/>
  </numFmts>
  <fonts count="5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12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8"/>
      <color theme="1"/>
      <name val="宋体"/>
      <charset val="134"/>
      <scheme val="major"/>
    </font>
    <font>
      <b/>
      <sz val="14"/>
      <color indexed="8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sz val="12"/>
      <color indexed="8"/>
      <name val="宋体"/>
      <charset val="134"/>
      <scheme val="major"/>
    </font>
    <font>
      <sz val="11"/>
      <color indexed="8"/>
      <name val="宋体"/>
      <charset val="134"/>
    </font>
    <font>
      <sz val="12"/>
      <name val="宋体"/>
      <charset val="0"/>
    </font>
    <font>
      <sz val="12"/>
      <name val="宋体"/>
      <charset val="134"/>
      <scheme val="maj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b/>
      <sz val="20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282">
    <xf numFmtId="0" fontId="0" fillId="0" borderId="0"/>
    <xf numFmtId="42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2" fillId="36" borderId="18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34" borderId="16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33" fillId="20" borderId="11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9" fillId="0" borderId="0"/>
    <xf numFmtId="0" fontId="29" fillId="0" borderId="0"/>
    <xf numFmtId="0" fontId="9" fillId="6" borderId="0" applyNumberFormat="0" applyBorder="0" applyAlignment="0" applyProtection="0">
      <alignment vertical="center"/>
    </xf>
    <xf numFmtId="0" fontId="53" fillId="20" borderId="18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4" fillId="46" borderId="22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13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0" borderId="0"/>
    <xf numFmtId="0" fontId="9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9" fillId="6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9" fillId="0" borderId="0"/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9" fillId="0" borderId="0"/>
    <xf numFmtId="0" fontId="29" fillId="0" borderId="0"/>
    <xf numFmtId="0" fontId="9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13" borderId="8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0"/>
    <xf numFmtId="0" fontId="2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0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9" fillId="0" borderId="0"/>
    <xf numFmtId="0" fontId="1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15" borderId="10" applyNumberFormat="0" applyAlignment="0" applyProtection="0">
      <alignment vertical="center"/>
    </xf>
    <xf numFmtId="0" fontId="0" fillId="0" borderId="0"/>
    <xf numFmtId="0" fontId="32" fillId="15" borderId="10" applyNumberFormat="0" applyAlignment="0" applyProtection="0">
      <alignment vertical="center"/>
    </xf>
    <xf numFmtId="0" fontId="0" fillId="0" borderId="0"/>
    <xf numFmtId="0" fontId="32" fillId="15" borderId="10" applyNumberFormat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0" fillId="15" borderId="9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2" fillId="15" borderId="10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37" fillId="5" borderId="9" applyNumberForma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29" fillId="13" borderId="8" applyNumberFormat="0" applyFont="0" applyAlignment="0" applyProtection="0">
      <alignment vertical="center"/>
    </xf>
    <xf numFmtId="0" fontId="2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9" fillId="13" borderId="8" applyNumberFormat="0" applyFont="0" applyAlignment="0" applyProtection="0">
      <alignment vertical="center"/>
    </xf>
  </cellStyleXfs>
  <cellXfs count="78">
    <xf numFmtId="0" fontId="0" fillId="0" borderId="0" xfId="0"/>
    <xf numFmtId="0" fontId="1" fillId="2" borderId="0" xfId="0" applyFont="1" applyFill="1" applyAlignment="1"/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0" fillId="0" borderId="0" xfId="0" applyFont="1" applyFill="1" applyAlignme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76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5" fillId="2" borderId="1" xfId="0" applyFont="1" applyFill="1" applyBorder="1" applyAlignment="1">
      <alignment horizontal="center"/>
    </xf>
    <xf numFmtId="0" fontId="6" fillId="2" borderId="1" xfId="1617" applyFont="1" applyFill="1" applyBorder="1" applyAlignment="1">
      <alignment horizontal="center" vertical="center"/>
    </xf>
    <xf numFmtId="0" fontId="7" fillId="2" borderId="1" xfId="1617" applyFont="1" applyFill="1" applyBorder="1" applyAlignment="1">
      <alignment horizontal="center" vertical="center" wrapText="1"/>
    </xf>
    <xf numFmtId="0" fontId="8" fillId="2" borderId="1" xfId="1617" applyFont="1" applyFill="1" applyBorder="1" applyAlignment="1">
      <alignment horizontal="center" vertical="center"/>
    </xf>
    <xf numFmtId="176" fontId="7" fillId="2" borderId="1" xfId="1617" applyNumberFormat="1" applyFont="1" applyFill="1" applyBorder="1" applyAlignment="1">
      <alignment horizontal="center" vertical="center"/>
    </xf>
    <xf numFmtId="0" fontId="7" fillId="2" borderId="1" xfId="1617" applyFont="1" applyFill="1" applyBorder="1" applyAlignment="1">
      <alignment horizontal="center" vertical="center"/>
    </xf>
    <xf numFmtId="0" fontId="8" fillId="2" borderId="1" xfId="1617" applyFont="1" applyFill="1" applyBorder="1" applyAlignment="1">
      <alignment horizontal="center" vertical="center" wrapText="1"/>
    </xf>
    <xf numFmtId="176" fontId="8" fillId="2" borderId="1" xfId="1618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1" xfId="1617" applyFont="1" applyFill="1" applyBorder="1" applyAlignment="1">
      <alignment horizontal="center" vertical="center"/>
    </xf>
    <xf numFmtId="0" fontId="8" fillId="2" borderId="1" xfId="1617" applyFont="1" applyFill="1" applyBorder="1" applyAlignment="1">
      <alignment vertical="center"/>
    </xf>
    <xf numFmtId="0" fontId="8" fillId="2" borderId="1" xfId="1617" applyFont="1" applyFill="1" applyBorder="1" applyAlignment="1">
      <alignment horizontal="left" vertical="center" wrapText="1"/>
    </xf>
    <xf numFmtId="0" fontId="9" fillId="2" borderId="1" xfId="1617" applyFont="1" applyFill="1" applyBorder="1" applyAlignment="1">
      <alignment horizontal="center" vertical="center"/>
    </xf>
    <xf numFmtId="0" fontId="6" fillId="2" borderId="1" xfId="1617" applyFont="1" applyFill="1" applyBorder="1" applyAlignment="1">
      <alignment horizontal="center" vertical="center" wrapText="1"/>
    </xf>
    <xf numFmtId="0" fontId="7" fillId="2" borderId="1" xfId="1617" applyFont="1" applyFill="1" applyBorder="1" applyAlignment="1">
      <alignment vertical="center"/>
    </xf>
    <xf numFmtId="0" fontId="8" fillId="2" borderId="2" xfId="1617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2" borderId="2" xfId="1617" applyFont="1" applyFill="1" applyBorder="1" applyAlignment="1">
      <alignment horizontal="center" vertical="center" wrapText="1"/>
    </xf>
    <xf numFmtId="0" fontId="6" fillId="2" borderId="4" xfId="1617" applyFont="1" applyFill="1" applyBorder="1" applyAlignment="1">
      <alignment horizontal="center" vertical="center" wrapText="1"/>
    </xf>
    <xf numFmtId="0" fontId="6" fillId="2" borderId="5" xfId="161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11" fillId="2" borderId="1" xfId="1617" applyFont="1" applyFill="1" applyBorder="1" applyAlignment="1">
      <alignment horizontal="center" vertical="center"/>
    </xf>
    <xf numFmtId="49" fontId="11" fillId="2" borderId="1" xfId="1617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49" fontId="8" fillId="2" borderId="1" xfId="1617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12" fillId="2" borderId="1" xfId="38" applyFont="1" applyFill="1" applyBorder="1" applyAlignment="1">
      <alignment horizontal="center" vertical="center"/>
    </xf>
    <xf numFmtId="49" fontId="12" fillId="2" borderId="1" xfId="38" applyNumberFormat="1" applyFont="1" applyFill="1" applyBorder="1" applyAlignment="1">
      <alignment horizontal="center" vertical="center"/>
    </xf>
    <xf numFmtId="0" fontId="12" fillId="2" borderId="1" xfId="1664" applyFont="1" applyFill="1" applyBorder="1" applyAlignment="1">
      <alignment horizontal="center" vertical="center" wrapText="1"/>
    </xf>
    <xf numFmtId="0" fontId="13" fillId="2" borderId="1" xfId="1664" applyFont="1" applyFill="1" applyBorder="1" applyAlignment="1">
      <alignment horizontal="center" vertical="center" wrapText="1"/>
    </xf>
    <xf numFmtId="49" fontId="12" fillId="2" borderId="1" xfId="1664" applyNumberFormat="1" applyFont="1" applyFill="1" applyBorder="1" applyAlignment="1">
      <alignment horizontal="center" vertical="center"/>
    </xf>
    <xf numFmtId="0" fontId="12" fillId="2" borderId="1" xfId="1664" applyFont="1" applyFill="1" applyBorder="1" applyAlignment="1">
      <alignment horizontal="center" vertical="center"/>
    </xf>
    <xf numFmtId="0" fontId="14" fillId="2" borderId="2" xfId="1664" applyFont="1" applyFill="1" applyBorder="1" applyAlignment="1">
      <alignment horizontal="center" vertical="center"/>
    </xf>
    <xf numFmtId="0" fontId="14" fillId="2" borderId="4" xfId="1664" applyFont="1" applyFill="1" applyBorder="1" applyAlignment="1">
      <alignment horizontal="center" vertical="center"/>
    </xf>
    <xf numFmtId="0" fontId="14" fillId="2" borderId="5" xfId="1664" applyFont="1" applyFill="1" applyBorder="1" applyAlignment="1">
      <alignment horizontal="center" vertical="center"/>
    </xf>
    <xf numFmtId="0" fontId="15" fillId="2" borderId="1" xfId="1664" applyFont="1" applyFill="1" applyBorder="1" applyAlignment="1">
      <alignment horizontal="center" vertical="center"/>
    </xf>
    <xf numFmtId="0" fontId="15" fillId="2" borderId="1" xfId="1664" applyFont="1" applyFill="1" applyBorder="1" applyAlignment="1">
      <alignment horizontal="center" vertical="center" wrapText="1"/>
    </xf>
    <xf numFmtId="0" fontId="15" fillId="2" borderId="1" xfId="1664" applyFont="1" applyFill="1" applyBorder="1" applyAlignment="1">
      <alignment vertical="center"/>
    </xf>
    <xf numFmtId="49" fontId="15" fillId="2" borderId="1" xfId="1664" applyNumberFormat="1" applyFont="1" applyFill="1" applyBorder="1" applyAlignment="1">
      <alignment horizontal="center" vertical="center"/>
    </xf>
    <xf numFmtId="0" fontId="0" fillId="0" borderId="1" xfId="485" applyBorder="1" applyAlignment="1"/>
    <xf numFmtId="0" fontId="0" fillId="0" borderId="1" xfId="0" applyBorder="1"/>
    <xf numFmtId="0" fontId="0" fillId="0" borderId="1" xfId="0" applyFont="1" applyFill="1" applyBorder="1" applyAlignment="1"/>
    <xf numFmtId="0" fontId="16" fillId="0" borderId="0" xfId="0" applyFont="1"/>
    <xf numFmtId="0" fontId="0" fillId="2" borderId="1" xfId="485" applyFill="1" applyBorder="1" applyAlignment="1"/>
    <xf numFmtId="0" fontId="3" fillId="2" borderId="1" xfId="1659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12" fillId="2" borderId="1" xfId="1664" applyNumberFormat="1" applyFont="1" applyFill="1" applyBorder="1" applyAlignment="1">
      <alignment horizontal="center" vertical="center"/>
    </xf>
    <xf numFmtId="0" fontId="12" fillId="2" borderId="1" xfId="1664" applyFont="1" applyFill="1" applyBorder="1" applyAlignment="1">
      <alignment horizontal="left" vertical="center" wrapText="1"/>
    </xf>
    <xf numFmtId="0" fontId="17" fillId="2" borderId="2" xfId="1664" applyFont="1" applyFill="1" applyBorder="1" applyAlignment="1">
      <alignment horizontal="center" vertical="center"/>
    </xf>
    <xf numFmtId="0" fontId="17" fillId="2" borderId="4" xfId="1664" applyFont="1" applyFill="1" applyBorder="1" applyAlignment="1">
      <alignment horizontal="center" vertical="center"/>
    </xf>
    <xf numFmtId="0" fontId="17" fillId="2" borderId="5" xfId="1664" applyFont="1" applyFill="1" applyBorder="1" applyAlignment="1">
      <alignment horizontal="center" vertical="center"/>
    </xf>
    <xf numFmtId="0" fontId="15" fillId="2" borderId="2" xfId="1664" applyFont="1" applyFill="1" applyBorder="1" applyAlignment="1">
      <alignment horizontal="center" vertical="center"/>
    </xf>
    <xf numFmtId="0" fontId="15" fillId="2" borderId="5" xfId="1664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6" fillId="2" borderId="2" xfId="1617" applyFont="1" applyFill="1" applyBorder="1" applyAlignment="1">
      <alignment horizontal="center" vertical="center"/>
    </xf>
    <xf numFmtId="0" fontId="6" fillId="2" borderId="4" xfId="1617" applyFont="1" applyFill="1" applyBorder="1" applyAlignment="1">
      <alignment horizontal="center" vertical="center"/>
    </xf>
    <xf numFmtId="0" fontId="6" fillId="2" borderId="5" xfId="1617" applyFont="1" applyFill="1" applyBorder="1" applyAlignment="1">
      <alignment horizontal="center" vertical="center"/>
    </xf>
    <xf numFmtId="176" fontId="9" fillId="2" borderId="1" xfId="1618" applyNumberFormat="1" applyFill="1" applyBorder="1" applyAlignment="1">
      <alignment horizontal="center" vertical="center" wrapText="1"/>
    </xf>
    <xf numFmtId="176" fontId="9" fillId="2" borderId="1" xfId="1618" applyNumberFormat="1" applyFill="1" applyBorder="1" applyAlignment="1">
      <alignment horizontal="center" vertical="center"/>
    </xf>
    <xf numFmtId="176" fontId="8" fillId="2" borderId="1" xfId="1617" applyNumberFormat="1" applyFont="1" applyFill="1" applyBorder="1" applyAlignment="1">
      <alignment horizontal="center" vertical="center"/>
    </xf>
    <xf numFmtId="0" fontId="13" fillId="3" borderId="1" xfId="1617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" fillId="0" borderId="1" xfId="0" applyFont="1" applyFill="1" applyBorder="1" applyAlignment="1" quotePrefix="1">
      <alignment horizontal="center" vertical="center"/>
    </xf>
    <xf numFmtId="49" fontId="12" fillId="2" borderId="1" xfId="1664" applyNumberFormat="1" applyFont="1" applyFill="1" applyBorder="1" applyAlignment="1" quotePrefix="1">
      <alignment horizontal="center" vertical="center"/>
    </xf>
    <xf numFmtId="49" fontId="15" fillId="2" borderId="1" xfId="1664" applyNumberFormat="1" applyFont="1" applyFill="1" applyBorder="1" applyAlignment="1" quotePrefix="1">
      <alignment horizontal="center" vertical="center"/>
    </xf>
    <xf numFmtId="0" fontId="15" fillId="2" borderId="1" xfId="1664" applyFont="1" applyFill="1" applyBorder="1" applyAlignment="1" quotePrefix="1">
      <alignment horizontal="center" vertical="center" wrapText="1"/>
    </xf>
    <xf numFmtId="0" fontId="8" fillId="2" borderId="1" xfId="1617" applyFont="1" applyFill="1" applyBorder="1" applyAlignment="1" quotePrefix="1">
      <alignment horizontal="center" vertical="center"/>
    </xf>
  </cellXfs>
  <cellStyles count="2282">
    <cellStyle name="常规" xfId="0" builtinId="0"/>
    <cellStyle name="货币[0]" xfId="1" builtinId="7"/>
    <cellStyle name="标题 6 3" xfId="2"/>
    <cellStyle name="20% - 强调文字颜色 1 2 2 3 3" xfId="3"/>
    <cellStyle name="链接单元格 3 2" xfId="4"/>
    <cellStyle name="40% - 强调文字颜色 1 3 2 3" xfId="5"/>
    <cellStyle name="20% - 强调文字颜色 1 2" xfId="6"/>
    <cellStyle name="40% - 强调文字颜色 6 2 3 3 3" xfId="7"/>
    <cellStyle name="强调文字颜色 2 3 2" xfId="8"/>
    <cellStyle name="输入" xfId="9" builtinId="20"/>
    <cellStyle name="强调文字颜色 6 2 3 2 2" xfId="10"/>
    <cellStyle name="60% - 强调文字颜色 4 2 3 6" xfId="11"/>
    <cellStyle name="20% - 强调文字颜色 3 2 3 3" xfId="12"/>
    <cellStyle name="20% - 强调文字颜色 2 3 6" xfId="13"/>
    <cellStyle name="货币" xfId="14" builtinId="4"/>
    <cellStyle name="40% - 强调文字颜色 1 2 4 2" xfId="15"/>
    <cellStyle name="20% - 强调文字颜色 3" xfId="16" builtinId="38"/>
    <cellStyle name="标题 2 2 3 2" xfId="17"/>
    <cellStyle name="40% - 强调文字颜色 1 3 5" xfId="18"/>
    <cellStyle name="40% - 强调文字颜色 6 2 3 6" xfId="19"/>
    <cellStyle name="好 3 2 2" xfId="20"/>
    <cellStyle name="20% - 强调文字颜色 4 2 4 3" xfId="21"/>
    <cellStyle name="千位分隔[0]" xfId="22" builtinId="6"/>
    <cellStyle name="40% - 强调文字颜色 2 2 3 2 2" xfId="23"/>
    <cellStyle name="60% - 强调文字颜色 1 3 5" xfId="24"/>
    <cellStyle name="40% - 强调文字颜色 4 3 4" xfId="25"/>
    <cellStyle name="解释性文本 2 3 6" xfId="26"/>
    <cellStyle name="40% - 强调文字颜色 3" xfId="27" builtinId="39"/>
    <cellStyle name="40% - 强调文字颜色 3 3 3 2" xfId="28"/>
    <cellStyle name="汇总 3 5" xfId="29"/>
    <cellStyle name="40% - 强调文字颜色 1 2 2 3 3" xfId="30"/>
    <cellStyle name="差" xfId="31" builtinId="27"/>
    <cellStyle name="注释 2 3 2 5" xfId="32"/>
    <cellStyle name="标题 1 2 4 4" xfId="33"/>
    <cellStyle name="60% - 强调文字颜色 6 2 3 3 3" xfId="34"/>
    <cellStyle name="20% - 强调文字颜色 3 2 2 2 4" xfId="35"/>
    <cellStyle name="千位分隔" xfId="36" builtinId="3"/>
    <cellStyle name="解释性文本 2 3 2 4" xfId="37"/>
    <cellStyle name="常规 7 3" xfId="38"/>
    <cellStyle name="60% - 强调文字颜色 2 4 3" xfId="39"/>
    <cellStyle name="标题 5 2 4" xfId="40"/>
    <cellStyle name="20% - 强调文字颜色 5 2 3 5" xfId="41"/>
    <cellStyle name="60% - 强调文字颜色 3" xfId="42" builtinId="40"/>
    <cellStyle name="强调文字颜色 5 3 3" xfId="43"/>
    <cellStyle name="警告文本 2 2 5" xfId="44"/>
    <cellStyle name="汇总 2 2 6" xfId="45"/>
    <cellStyle name="超链接" xfId="46" builtinId="8"/>
    <cellStyle name="20% - 强调文字颜色 4 2 3 2 4" xfId="47"/>
    <cellStyle name="60% - 强调文字颜色 5 4 2" xfId="48"/>
    <cellStyle name="60% - 强调文字颜色 1 2 4 4" xfId="49"/>
    <cellStyle name="百分比" xfId="50" builtinId="5"/>
    <cellStyle name="输入 2 3 2 3 2" xfId="51"/>
    <cellStyle name="40% - 强调文字颜色 5 3 3 2" xfId="52"/>
    <cellStyle name="强调文字颜色 4 4 3" xfId="53"/>
    <cellStyle name="已访问的超链接" xfId="54" builtinId="9"/>
    <cellStyle name="适中 2 4 2" xfId="55"/>
    <cellStyle name="强调文字颜色 3 2 3 2" xfId="56"/>
    <cellStyle name="60% - 强调文字颜色 2 2 3 2 4" xfId="57"/>
    <cellStyle name="60% - 强调文字颜色 3 2 4 4" xfId="58"/>
    <cellStyle name="注释" xfId="59" builtinId="10"/>
    <cellStyle name="60% - 强调文字颜色 2 3" xfId="60"/>
    <cellStyle name="20% - 强调文字颜色 5 2 3 4" xfId="61"/>
    <cellStyle name="60% - 强调文字颜色 2" xfId="62" builtinId="36"/>
    <cellStyle name="标题 4" xfId="63" builtinId="19"/>
    <cellStyle name="解释性文本 2 2" xfId="64"/>
    <cellStyle name="20% - 强调文字颜色 5 3 6" xfId="65"/>
    <cellStyle name="强调文字颜色 1 2 3 4" xfId="66"/>
    <cellStyle name="警告文本" xfId="67" builtinId="11"/>
    <cellStyle name="60% - 强调文字颜色 2 3 5" xfId="68"/>
    <cellStyle name="标题" xfId="69" builtinId="15"/>
    <cellStyle name="20% - 强调文字颜色 4 4 2" xfId="70"/>
    <cellStyle name="强调文字颜色 1 2 3" xfId="71"/>
    <cellStyle name="解释性文本" xfId="72" builtinId="53"/>
    <cellStyle name="标题 1" xfId="73" builtinId="16"/>
    <cellStyle name="输出 2 3 2 2 2" xfId="74"/>
    <cellStyle name="20% - 强调文字颜色 5 3 3" xfId="75"/>
    <cellStyle name="标题 2" xfId="76" builtinId="17"/>
    <cellStyle name="20% - 强调文字颜色 5 3 4" xfId="77"/>
    <cellStyle name="强调文字颜色 1 2 3 2" xfId="78"/>
    <cellStyle name="20% - 强调文字颜色 5 2 3 3" xfId="79"/>
    <cellStyle name="60% - 强调文字颜色 1" xfId="80" builtinId="32"/>
    <cellStyle name="60% - 强调文字颜色 6 2 3 6" xfId="81"/>
    <cellStyle name="标题 3" xfId="82" builtinId="18"/>
    <cellStyle name="20% - 强调文字颜色 5 3 5" xfId="83"/>
    <cellStyle name="强调文字颜色 1 2 3 3" xfId="84"/>
    <cellStyle name="60% - 强调文字颜色 4 2 4 2" xfId="85"/>
    <cellStyle name="注释 3 2 2" xfId="86"/>
    <cellStyle name="20% - 强调文字颜色 5 2 3 6" xfId="87"/>
    <cellStyle name="60% - 强调文字颜色 4" xfId="88" builtinId="44"/>
    <cellStyle name="输出" xfId="89" builtinId="21"/>
    <cellStyle name="强调文字颜色 2 2 3 3 2" xfId="90"/>
    <cellStyle name="20% - 强调文字颜色 2 4 2" xfId="91"/>
    <cellStyle name="60% - 强调文字颜色 4 2 2 3 4" xfId="92"/>
    <cellStyle name="注释 2 2 2 2 2" xfId="93"/>
    <cellStyle name="检查单元格 2 2 7" xfId="94"/>
    <cellStyle name="常规 31" xfId="95"/>
    <cellStyle name="常规 26" xfId="96"/>
    <cellStyle name="40% - 强调文字颜色 3 3 3" xfId="97"/>
    <cellStyle name="计算" xfId="98" builtinId="22"/>
    <cellStyle name="计算 2 3 3" xfId="99"/>
    <cellStyle name="标题 1 2 2 4" xfId="100"/>
    <cellStyle name="40% - 强调文字颜色 4 2" xfId="101"/>
    <cellStyle name="检查单元格" xfId="102" builtinId="23"/>
    <cellStyle name="汇总 3 6 2" xfId="103"/>
    <cellStyle name="差 2 2 7" xfId="104"/>
    <cellStyle name="强调文字颜色 2 2 2 3 3" xfId="105"/>
    <cellStyle name="20% - 强调文字颜色 1 4 3" xfId="106"/>
    <cellStyle name="计算 3 2" xfId="107"/>
    <cellStyle name="计算 2 3 3 3 2" xfId="108"/>
    <cellStyle name="20% - 强调文字颜色 6" xfId="109" builtinId="50"/>
    <cellStyle name="标题 5 3 4" xfId="110"/>
    <cellStyle name="强调文字颜色 2" xfId="111" builtinId="33"/>
    <cellStyle name="40% - 强调文字颜色 4 2 3 3" xfId="112"/>
    <cellStyle name="链接单元格" xfId="113" builtinId="24"/>
    <cellStyle name="20% - 强调文字颜色 6 3 5" xfId="114"/>
    <cellStyle name="强调文字颜色 1 3 3 3" xfId="115"/>
    <cellStyle name="汇总" xfId="116" builtinId="25"/>
    <cellStyle name="适中 2 5" xfId="117"/>
    <cellStyle name="20% - 强调文字颜色 6 4 3" xfId="118"/>
    <cellStyle name="强调文字颜色 3 2 4" xfId="119"/>
    <cellStyle name="好" xfId="120" builtinId="26"/>
    <cellStyle name="差 2 3 2" xfId="121"/>
    <cellStyle name="强调文字颜色 5 2 3 3 3" xfId="122"/>
    <cellStyle name="适中" xfId="123" builtinId="28"/>
    <cellStyle name="60% - 强调文字颜色 3 2 3 2" xfId="124"/>
    <cellStyle name="20% - 强调文字颜色 4 2 2 6" xfId="125"/>
    <cellStyle name="强调文字颜色 2 2 4 2" xfId="126"/>
    <cellStyle name="20% - 强调文字颜色 3 3" xfId="127"/>
    <cellStyle name="20% - 强调文字颜色 5" xfId="128" builtinId="46"/>
    <cellStyle name="标题 5 3 3" xfId="129"/>
    <cellStyle name="强调文字颜色 1" xfId="130" builtinId="29"/>
    <cellStyle name="常规 2 2 2 4" xfId="131"/>
    <cellStyle name="40% - 强调文字颜色 4 2 3 2" xfId="132"/>
    <cellStyle name="20% - 强调文字颜色 1" xfId="133" builtinId="30"/>
    <cellStyle name="解释性文本 2 3 4" xfId="134"/>
    <cellStyle name="40% - 强调文字颜色 4 3 2" xfId="135"/>
    <cellStyle name="40% - 强调文字颜色 1" xfId="136" builtinId="31"/>
    <cellStyle name="输入 2 2 2 2" xfId="137"/>
    <cellStyle name="60% - 强调文字颜色 4 2 3 3 3" xfId="138"/>
    <cellStyle name="20% - 强调文字颜色 1 2 2 2 4" xfId="139"/>
    <cellStyle name="标题 5 4" xfId="140"/>
    <cellStyle name="20% - 强调文字颜色 2" xfId="141" builtinId="34"/>
    <cellStyle name="注释 2 2 3 2 2" xfId="142"/>
    <cellStyle name="解释性文本 2 3 5" xfId="143"/>
    <cellStyle name="40% - 强调文字颜色 4 3 3" xfId="144"/>
    <cellStyle name="40% - 强调文字颜色 2" xfId="145" builtinId="35"/>
    <cellStyle name="汇总 3 4" xfId="146"/>
    <cellStyle name="40% - 强调文字颜色 1 2 2 3 2" xfId="147"/>
    <cellStyle name="强调文字颜色 3" xfId="148" builtinId="37"/>
    <cellStyle name="40% - 强调文字颜色 4 2 3 4" xfId="149"/>
    <cellStyle name="强调文字颜色 4" xfId="150" builtinId="41"/>
    <cellStyle name="40% - 强调文字颜色 4 2 3 5" xfId="151"/>
    <cellStyle name="20% - 强调文字颜色 4" xfId="152" builtinId="42"/>
    <cellStyle name="标题 5 3 2" xfId="153"/>
    <cellStyle name="40% - 强调文字颜色 4 3 5" xfId="154"/>
    <cellStyle name="40% - 强调文字颜色 4" xfId="155" builtinId="43"/>
    <cellStyle name="40% - 强调文字颜色 3 3 3 3" xfId="156"/>
    <cellStyle name="汇总 3 6" xfId="157"/>
    <cellStyle name="40% - 强调文字颜色 1 2 2 3 4" xfId="158"/>
    <cellStyle name="强调文字颜色 5" xfId="159" builtinId="45"/>
    <cellStyle name="40% - 强调文字颜色 4 2 3 6" xfId="160"/>
    <cellStyle name="40% - 强调文字颜色 4 3 6" xfId="161"/>
    <cellStyle name="60% - 强调文字颜色 1 2 2 4 2" xfId="162"/>
    <cellStyle name="40% - 强调文字颜色 5" xfId="163" builtinId="47"/>
    <cellStyle name="标题 1 4 2" xfId="164"/>
    <cellStyle name="60% - 强调文字颜色 5" xfId="165" builtinId="48"/>
    <cellStyle name="强调文字颜色 6" xfId="166" builtinId="49"/>
    <cellStyle name="60% - 强调文字颜色 1 2 2 4 3" xfId="167"/>
    <cellStyle name="20% - 强调文字颜色 3 3 2" xfId="168"/>
    <cellStyle name="40% - 强调文字颜色 6" xfId="169" builtinId="51"/>
    <cellStyle name="标题 1 4 3" xfId="170"/>
    <cellStyle name="60% - 强调文字颜色 6" xfId="171" builtinId="52"/>
    <cellStyle name="20% - 强调文字颜色 1 2 2 4 2" xfId="172"/>
    <cellStyle name="标题 7 2" xfId="173"/>
    <cellStyle name="20% - 强调文字颜色 1 2 2 6" xfId="174"/>
    <cellStyle name="20% - 强调文字颜色 1 2 2 2" xfId="175"/>
    <cellStyle name="标题 5" xfId="176"/>
    <cellStyle name="20% - 强调文字颜色 1 2 2 3" xfId="177"/>
    <cellStyle name="标题 6" xfId="178"/>
    <cellStyle name="20% - 强调文字颜色 1 2 2 3 2" xfId="179"/>
    <cellStyle name="标题 6 2" xfId="180"/>
    <cellStyle name="20% - 强调文字颜色 6 2 2 2" xfId="181"/>
    <cellStyle name="汇总 4 3" xfId="182"/>
    <cellStyle name="40% - 强调文字颜色 4 4 2" xfId="183"/>
    <cellStyle name="解释性文本 2 4 4" xfId="184"/>
    <cellStyle name="输入 2 2 3 2" xfId="185"/>
    <cellStyle name="20% - 强调文字颜色 1 2 2 3 4" xfId="186"/>
    <cellStyle name="标题 6 4" xfId="187"/>
    <cellStyle name="20% - 强调文字颜色 1 2 2 4" xfId="188"/>
    <cellStyle name="标题 7" xfId="189"/>
    <cellStyle name="20% - 强调文字颜色 1 2 2 5" xfId="190"/>
    <cellStyle name="20% - 强调文字颜色 1 2 2" xfId="191"/>
    <cellStyle name="标题 2 3 2 4" xfId="192"/>
    <cellStyle name="强调文字颜色 1 4" xfId="193"/>
    <cellStyle name="40% - 强调文字颜色 4 2 3 2 4" xfId="194"/>
    <cellStyle name="强调文字颜色 6 2 2 3" xfId="195"/>
    <cellStyle name="20% - 强调文字颜色 1 2 2 2 2" xfId="196"/>
    <cellStyle name="标题 5 2" xfId="197"/>
    <cellStyle name="60% - 强调文字颜色 4 2 3 3 2" xfId="198"/>
    <cellStyle name="20% - 强调文字颜色 1 2 2 2 3" xfId="199"/>
    <cellStyle name="标题 5 3" xfId="200"/>
    <cellStyle name="20% - 强调文字颜色 1 2 2 7" xfId="201"/>
    <cellStyle name="20% - 强调文字颜色 3 2 3 2 2" xfId="202"/>
    <cellStyle name="20% - 强调文字颜色 1 2 2 4 3" xfId="203"/>
    <cellStyle name="标题 7 3" xfId="204"/>
    <cellStyle name="常规 2 3 2 4" xfId="205"/>
    <cellStyle name="40% - 强调文字颜色 4 3 3 2" xfId="206"/>
    <cellStyle name="40% - 强调文字颜色 2 2" xfId="207"/>
    <cellStyle name="计算 3 3 3 2" xfId="208"/>
    <cellStyle name="20% - 强调文字颜色 1 2 3" xfId="209"/>
    <cellStyle name="40% - 强调文字颜色 6 3 2 3" xfId="210"/>
    <cellStyle name="60% - 强调文字颜色 2 2 3 5" xfId="211"/>
    <cellStyle name="40% - 强调文字颜色 2 2 2" xfId="212"/>
    <cellStyle name="适中 2 3 2 3" xfId="213"/>
    <cellStyle name="20% - 强调文字颜色 1 2 3 2" xfId="214"/>
    <cellStyle name="强调文字颜色 3 2 2 2 3" xfId="215"/>
    <cellStyle name="40% - 强调文字颜色 2 2 2 2" xfId="216"/>
    <cellStyle name="强调文字颜色 6 3 2 3" xfId="217"/>
    <cellStyle name="20% - 强调文字颜色 1 2 3 2 2" xfId="218"/>
    <cellStyle name="40% - 强调文字颜色 2 2 2 3" xfId="219"/>
    <cellStyle name="强调文字颜色 6 3 2 4" xfId="220"/>
    <cellStyle name="60% - 强调文字颜色 5 2" xfId="221"/>
    <cellStyle name="注释 3 2 3 2" xfId="222"/>
    <cellStyle name="20% - 强调文字颜色 1 2 3 2 3" xfId="223"/>
    <cellStyle name="计算 4 3 2" xfId="224"/>
    <cellStyle name="40% - 强调文字颜色 2 2 2 4" xfId="225"/>
    <cellStyle name="60% - 强调文字颜色 5 3" xfId="226"/>
    <cellStyle name="40% - 强调文字颜色 5 3 2" xfId="227"/>
    <cellStyle name="好 2 4 2" xfId="228"/>
    <cellStyle name="输入 2 3 2 2" xfId="229"/>
    <cellStyle name="20% - 强调文字颜色 1 2 3 2 4" xfId="230"/>
    <cellStyle name="40% - 强调文字颜色 6 3 2 4" xfId="231"/>
    <cellStyle name="60% - 强调文字颜色 2 2 3 6" xfId="232"/>
    <cellStyle name="40% - 强调文字颜色 2 2 3" xfId="233"/>
    <cellStyle name="适中 2 3 2 4" xfId="234"/>
    <cellStyle name="20% - 强调文字颜色 1 2 3 3" xfId="235"/>
    <cellStyle name="强调文字颜色 3 2 2 2 4" xfId="236"/>
    <cellStyle name="40% - 强调文字颜色 2 2 3 2" xfId="237"/>
    <cellStyle name="强调文字颜色 6 3 3 3" xfId="238"/>
    <cellStyle name="20% - 强调文字颜色 1 2 3 3 2" xfId="239"/>
    <cellStyle name="40% - 强调文字颜色 2 2 3 3" xfId="240"/>
    <cellStyle name="60% - 强调文字颜色 6 2" xfId="241"/>
    <cellStyle name="注释 3 2 4 2" xfId="242"/>
    <cellStyle name="20% - 强调文字颜色 1 2 3 3 3" xfId="243"/>
    <cellStyle name="40% - 强调文字颜色 2 2 4" xfId="244"/>
    <cellStyle name="20% - 强调文字颜色 1 2 3 4" xfId="245"/>
    <cellStyle name="40% - 强调文字颜色 2 2 5" xfId="246"/>
    <cellStyle name="标题 2 3 2 2" xfId="247"/>
    <cellStyle name="20% - 强调文字颜色 1 2 3 5" xfId="248"/>
    <cellStyle name="20% - 强调文字颜色 1 2 3 6" xfId="249"/>
    <cellStyle name="40% - 强调文字颜色 4 3 3 3" xfId="250"/>
    <cellStyle name="40% - 强调文字颜色 2 3" xfId="251"/>
    <cellStyle name="20% - 强调文字颜色 1 2 4" xfId="252"/>
    <cellStyle name="40% - 强调文字颜色 6 3 3 3" xfId="253"/>
    <cellStyle name="40% - 强调文字颜色 2 3 2" xfId="254"/>
    <cellStyle name="适中 2 3 3 3" xfId="255"/>
    <cellStyle name="20% - 强调文字颜色 1 2 4 2" xfId="256"/>
    <cellStyle name="强调文字颜色 3 2 2 3 3" xfId="257"/>
    <cellStyle name="40% - 强调文字颜色 2 3 3" xfId="258"/>
    <cellStyle name="20% - 强调文字颜色 1 2 4 3" xfId="259"/>
    <cellStyle name="强调文字颜色 3 2 2 3 4" xfId="260"/>
    <cellStyle name="40% - 强调文字颜色 2 3 4" xfId="261"/>
    <cellStyle name="20% - 强调文字颜色 1 2 4 4" xfId="262"/>
    <cellStyle name="40% - 强调文字颜色 2 4" xfId="263"/>
    <cellStyle name="20% - 强调文字颜色 1 2 5" xfId="264"/>
    <cellStyle name="20% - 强调文字颜色 3 2 2 3 2" xfId="265"/>
    <cellStyle name="40% - 强调文字颜色 1 3 2 4" xfId="266"/>
    <cellStyle name="链接单元格 3 3" xfId="267"/>
    <cellStyle name="强调文字颜色 2 2 2 2" xfId="268"/>
    <cellStyle name="20% - 强调文字颜色 1 3" xfId="269"/>
    <cellStyle name="强调文字颜色 2 2 2 2 2" xfId="270"/>
    <cellStyle name="20% - 强调文字颜色 1 3 2" xfId="271"/>
    <cellStyle name="20% - 强调文字颜色 1 3 2 2" xfId="272"/>
    <cellStyle name="20% - 强调文字颜色 1 3 2 3" xfId="273"/>
    <cellStyle name="20% - 强调文字颜色 1 3 2 4" xfId="274"/>
    <cellStyle name="40% - 强调文字颜色 3 2" xfId="275"/>
    <cellStyle name="强调文字颜色 2 2 2 2 3" xfId="276"/>
    <cellStyle name="20% - 强调文字颜色 1 3 3" xfId="277"/>
    <cellStyle name="计算 2 3 3 2 2" xfId="278"/>
    <cellStyle name="计算 2 2" xfId="279"/>
    <cellStyle name="60% - 强调文字颜色 4 2 2 2 3" xfId="280"/>
    <cellStyle name="注释 3 5" xfId="281"/>
    <cellStyle name="40% - 强调文字颜色 3 2 2" xfId="282"/>
    <cellStyle name="20% - 强调文字颜色 1 3 3 2" xfId="283"/>
    <cellStyle name="强调文字颜色 3 2 3 2 3" xfId="284"/>
    <cellStyle name="计算 2 2 2" xfId="285"/>
    <cellStyle name="60% - 强调文字颜色 4 2 2 2 4" xfId="286"/>
    <cellStyle name="注释 3 6" xfId="287"/>
    <cellStyle name="40% - 强调文字颜色 3 2 3" xfId="288"/>
    <cellStyle name="20% - 强调文字颜色 1 3 3 3" xfId="289"/>
    <cellStyle name="强调文字颜色 3 2 3 2 4" xfId="290"/>
    <cellStyle name="计算 2 2 3" xfId="291"/>
    <cellStyle name="40% - 强调文字颜色 3 3" xfId="292"/>
    <cellStyle name="强调文字颜色 2 2 2 2 4" xfId="293"/>
    <cellStyle name="20% - 强调文字颜色 1 3 4" xfId="294"/>
    <cellStyle name="计算 2 3" xfId="295"/>
    <cellStyle name="40% - 强调文字颜色 3 4" xfId="296"/>
    <cellStyle name="20% - 强调文字颜色 1 3 5" xfId="297"/>
    <cellStyle name="计算 2 4" xfId="298"/>
    <cellStyle name="20% - 强调文字颜色 1 3 6" xfId="299"/>
    <cellStyle name="计算 2 5" xfId="300"/>
    <cellStyle name="20% - 强调文字颜色 3 2 2 3 3" xfId="301"/>
    <cellStyle name="强调文字颜色 2 2 2 3" xfId="302"/>
    <cellStyle name="20% - 强调文字颜色 1 4" xfId="303"/>
    <cellStyle name="强调文字颜色 2 2 2 3 2" xfId="304"/>
    <cellStyle name="20% - 强调文字颜色 1 4 2" xfId="305"/>
    <cellStyle name="40% - 强调文字颜色 4 3" xfId="306"/>
    <cellStyle name="强调文字颜色 2 2 2 3 4" xfId="307"/>
    <cellStyle name="20% - 强调文字颜色 1 4 4" xfId="308"/>
    <cellStyle name="计算 3 3" xfId="309"/>
    <cellStyle name="40% - 强调文字颜色 1 3 3 3" xfId="310"/>
    <cellStyle name="链接单元格 4 2" xfId="311"/>
    <cellStyle name="20% - 强调文字颜色 2 2" xfId="312"/>
    <cellStyle name="40% - 强调文字颜色 3 2 2 5" xfId="313"/>
    <cellStyle name="20% - 强调文字颜色 2 2 2" xfId="314"/>
    <cellStyle name="20% - 强调文字颜色 5 2 3 2 4" xfId="315"/>
    <cellStyle name="20% - 强调文字颜色 2 2 2 2" xfId="316"/>
    <cellStyle name="20% - 强调文字颜色 2 2 2 2 2" xfId="317"/>
    <cellStyle name="60% - 强调文字颜色 1 2 2 2" xfId="318"/>
    <cellStyle name="60% - 强调文字颜色 5 2 3 3 2" xfId="319"/>
    <cellStyle name="20% - 强调文字颜色 2 2 2 2 3" xfId="320"/>
    <cellStyle name="60% - 强调文字颜色 1 2 2 3" xfId="321"/>
    <cellStyle name="60% - 强调文字颜色 5 2 3 3 3" xfId="322"/>
    <cellStyle name="20% - 强调文字颜色 2 2 2 2 4" xfId="323"/>
    <cellStyle name="强调文字颜色 4 2 2" xfId="324"/>
    <cellStyle name="20% - 强调文字颜色 2 2 2 3" xfId="325"/>
    <cellStyle name="20% - 强调文字颜色 2 2 2 5" xfId="326"/>
    <cellStyle name="检查单元格 2 3 2 4" xfId="327"/>
    <cellStyle name="20% - 强调文字颜色 2 2 2 3 2" xfId="328"/>
    <cellStyle name="60% - 强调文字颜色 1 2 3 2" xfId="329"/>
    <cellStyle name="20% - 强调文字颜色 2 2 2 6" xfId="330"/>
    <cellStyle name="20% - 强调文字颜色 2 2 2 3 3" xfId="331"/>
    <cellStyle name="60% - 强调文字颜色 1 2 3 3" xfId="332"/>
    <cellStyle name="20% - 强调文字颜色 2 2 2 7" xfId="333"/>
    <cellStyle name="20% - 强调文字颜色 2 2 2 3 4" xfId="334"/>
    <cellStyle name="强调文字颜色 4 3 2" xfId="335"/>
    <cellStyle name="20% - 强调文字颜色 2 2 2 4" xfId="336"/>
    <cellStyle name="20% - 强调文字颜色 2 2 3 5" xfId="337"/>
    <cellStyle name="警告文本 2 4" xfId="338"/>
    <cellStyle name="20% - 强调文字颜色 2 2 2 4 2" xfId="339"/>
    <cellStyle name="20% - 强调文字颜色 4 2 3 2 2" xfId="340"/>
    <cellStyle name="标题 3 3 2 3" xfId="341"/>
    <cellStyle name="60% - 强调文字颜色 1 2 4 2" xfId="342"/>
    <cellStyle name="警告文本 2 5" xfId="343"/>
    <cellStyle name="20% - 强调文字颜色 2 2 3 6" xfId="344"/>
    <cellStyle name="20% - 强调文字颜色 2 2 2 4 3" xfId="345"/>
    <cellStyle name="40% - 强调文字颜色 3 2 2 6" xfId="346"/>
    <cellStyle name="20% - 强调文字颜色 2 2 3" xfId="347"/>
    <cellStyle name="20% - 强调文字颜色 6 2 2 3 2" xfId="348"/>
    <cellStyle name="汇总 4 4 2" xfId="349"/>
    <cellStyle name="20% - 强调文字颜色 2 2 3 2" xfId="350"/>
    <cellStyle name="20% - 强调文字颜色 2 2 3 2 2" xfId="351"/>
    <cellStyle name="60% - 强调文字颜色 1 3 2 2" xfId="352"/>
    <cellStyle name="20% - 强调文字颜色 2 2 3 2 3" xfId="353"/>
    <cellStyle name="60% - 强调文字颜色 1 3 2 3" xfId="354"/>
    <cellStyle name="20% - 强调文字颜色 2 2 3 2 4" xfId="355"/>
    <cellStyle name="强调文字颜色 5 2 2" xfId="356"/>
    <cellStyle name="20% - 强调文字颜色 2 2 3 3" xfId="357"/>
    <cellStyle name="警告文本 2 2" xfId="358"/>
    <cellStyle name="20% - 强调文字颜色 2 2 3 3 2" xfId="359"/>
    <cellStyle name="警告文本 2 2 2" xfId="360"/>
    <cellStyle name="汇总 2 2 3" xfId="361"/>
    <cellStyle name="60% - 强调文字颜色 1 3 3 2" xfId="362"/>
    <cellStyle name="20% - 强调文字颜色 2 2 3 3 3" xfId="363"/>
    <cellStyle name="警告文本 2 2 3" xfId="364"/>
    <cellStyle name="汇总 2 2 4" xfId="365"/>
    <cellStyle name="20% - 强调文字颜色 2 2 3 4" xfId="366"/>
    <cellStyle name="警告文本 2 3" xfId="367"/>
    <cellStyle name="40% - 强调文字颜色 3 2 2 7" xfId="368"/>
    <cellStyle name="20% - 强调文字颜色 2 2 4" xfId="369"/>
    <cellStyle name="20% - 强调文字颜色 6 2 2 3 3" xfId="370"/>
    <cellStyle name="20% - 强调文字颜色 2 2 4 2" xfId="371"/>
    <cellStyle name="20% - 强调文字颜色 2 2 4 3" xfId="372"/>
    <cellStyle name="警告文本 3 2" xfId="373"/>
    <cellStyle name="20% - 强调文字颜色 2 2 4 4" xfId="374"/>
    <cellStyle name="警告文本 3 3" xfId="375"/>
    <cellStyle name="60% - 强调文字颜色 6 3 2 2" xfId="376"/>
    <cellStyle name="20% - 强调文字颜色 6 2 2 3 4" xfId="377"/>
    <cellStyle name="20% - 强调文字颜色 2 2 5" xfId="378"/>
    <cellStyle name="60% - 强调文字颜色 3 2 2 2" xfId="379"/>
    <cellStyle name="20% - 强调文字颜色 3 2 2 4 2" xfId="380"/>
    <cellStyle name="强调文字颜色 2 2 3 2" xfId="381"/>
    <cellStyle name="20% - 强调文字颜色 2 3" xfId="382"/>
    <cellStyle name="40% - 强调文字颜色 3 2 3 5" xfId="383"/>
    <cellStyle name="强调文字颜色 2 2 3 2 2" xfId="384"/>
    <cellStyle name="20% - 强调文字颜色 2 3 2" xfId="385"/>
    <cellStyle name="20% - 强调文字颜色 2 3 2 2" xfId="386"/>
    <cellStyle name="20% - 强调文字颜色 2 3 2 3" xfId="387"/>
    <cellStyle name="20% - 强调文字颜色 2 3 2 4" xfId="388"/>
    <cellStyle name="40% - 强调文字颜色 3 2 3 6" xfId="389"/>
    <cellStyle name="强调文字颜色 2 2 3 2 3" xfId="390"/>
    <cellStyle name="20% - 强调文字颜色 2 3 3" xfId="391"/>
    <cellStyle name="20% - 强调文字颜色 6 2 2 4 2" xfId="392"/>
    <cellStyle name="20% - 强调文字颜色 2 3 3 2" xfId="393"/>
    <cellStyle name="20% - 强调文字颜色 2 3 3 3" xfId="394"/>
    <cellStyle name="20% - 强调文字颜色 6 2 2 4 3" xfId="395"/>
    <cellStyle name="强调文字颜色 2 2 3 2 4" xfId="396"/>
    <cellStyle name="20% - 强调文字颜色 2 3 4" xfId="397"/>
    <cellStyle name="20% - 强调文字颜色 2 3 5" xfId="398"/>
    <cellStyle name="60% - 强调文字颜色 3 2 2 3" xfId="399"/>
    <cellStyle name="20% - 强调文字颜色 3 2 2 4 3" xfId="400"/>
    <cellStyle name="20% - 强调文字颜色 5 2 3 2 2" xfId="401"/>
    <cellStyle name="链接单元格 4 4" xfId="402"/>
    <cellStyle name="强调文字颜色 2 2 3 3" xfId="403"/>
    <cellStyle name="20% - 强调文字颜色 2 4" xfId="404"/>
    <cellStyle name="强调文字颜色 2 2 3 3 3" xfId="405"/>
    <cellStyle name="20% - 强调文字颜色 2 4 3" xfId="406"/>
    <cellStyle name="20% - 强调文字颜色 2 4 4" xfId="407"/>
    <cellStyle name="20% - 强调文字颜色 4 2 2 5" xfId="408"/>
    <cellStyle name="常规 3 2 5" xfId="409"/>
    <cellStyle name="20% - 强调文字颜色 3 2" xfId="410"/>
    <cellStyle name="60% - 强调文字颜色 1 2 2 3 3" xfId="411"/>
    <cellStyle name="20% - 强调文字颜色 3 2 2" xfId="412"/>
    <cellStyle name="20% - 强调文字颜色 3 2 2 2" xfId="413"/>
    <cellStyle name="20% - 强调文字颜色 3 2 2 2 2" xfId="414"/>
    <cellStyle name="60% - 强调文字颜色 6 2 3 3 2" xfId="415"/>
    <cellStyle name="20% - 强调文字颜色 3 2 2 2 3" xfId="416"/>
    <cellStyle name="20% - 强调文字颜色 3 2 2 3" xfId="417"/>
    <cellStyle name="20% - 强调文字颜色 3 2 2 3 4" xfId="418"/>
    <cellStyle name="60% - 强调文字颜色 4 2 2 7" xfId="419"/>
    <cellStyle name="20% - 强调文字颜色 5 4 2" xfId="420"/>
    <cellStyle name="强调文字颜色 2 2 3" xfId="421"/>
    <cellStyle name="60% - 强调文字颜色 3 2 2" xfId="422"/>
    <cellStyle name="20% - 强调文字颜色 3 2 2 4" xfId="423"/>
    <cellStyle name="20% - 强调文字颜色 5 4 3" xfId="424"/>
    <cellStyle name="强调文字颜色 2 2 4" xfId="425"/>
    <cellStyle name="60% - 强调文字颜色 3 2 3" xfId="426"/>
    <cellStyle name="20% - 强调文字颜色 3 2 2 5" xfId="427"/>
    <cellStyle name="20% - 强调文字颜色 5 4 4" xfId="428"/>
    <cellStyle name="强调文字颜色 2 2 5" xfId="429"/>
    <cellStyle name="强调文字颜色 1 2 4 2" xfId="430"/>
    <cellStyle name="60% - 强调文字颜色 2 2 3 2" xfId="431"/>
    <cellStyle name="60% - 强调文字颜色 3 2 4" xfId="432"/>
    <cellStyle name="20% - 强调文字颜色 3 2 2 6" xfId="433"/>
    <cellStyle name="60% - 强调文字颜色 2 2 3 3" xfId="434"/>
    <cellStyle name="60% - 强调文字颜色 3 2 5" xfId="435"/>
    <cellStyle name="20% - 强调文字颜色 3 2 2 7" xfId="436"/>
    <cellStyle name="强调文字颜色 4 2 2 4" xfId="437"/>
    <cellStyle name="20% - 强调文字颜色 6 2 3 3 2" xfId="438"/>
    <cellStyle name="60% - 强调文字颜色 1 2 2 3 4" xfId="439"/>
    <cellStyle name="20% - 强调文字颜色 3 2 3" xfId="440"/>
    <cellStyle name="20% - 强调文字颜色 3 2 3 2" xfId="441"/>
    <cellStyle name="20% - 强调文字颜色 6 2 3 2" xfId="442"/>
    <cellStyle name="20% - 强调文字颜色 3 2 3 2 3" xfId="443"/>
    <cellStyle name="20% - 强调文字颜色 6 2 3 3" xfId="444"/>
    <cellStyle name="20% - 强调文字颜色 3 2 3 2 4" xfId="445"/>
    <cellStyle name="20% - 强调文字颜色 3 2 3 3 2" xfId="446"/>
    <cellStyle name="20% - 强调文字颜色 6 2 4 2" xfId="447"/>
    <cellStyle name="20% - 强调文字颜色 3 2 3 3 3" xfId="448"/>
    <cellStyle name="60% - 强调文字颜色 3 3 2" xfId="449"/>
    <cellStyle name="20% - 强调文字颜色 3 2 3 4" xfId="450"/>
    <cellStyle name="60% - 强调文字颜色 3 3 3" xfId="451"/>
    <cellStyle name="汇总 2 2 2 2" xfId="452"/>
    <cellStyle name="20% - 强调文字颜色 3 2 3 5" xfId="453"/>
    <cellStyle name="60% - 强调文字颜色 2 2 4 2" xfId="454"/>
    <cellStyle name="60% - 强调文字颜色 3 3 4" xfId="455"/>
    <cellStyle name="汇总 2 2 2 3" xfId="456"/>
    <cellStyle name="20% - 强调文字颜色 3 2 3 6" xfId="457"/>
    <cellStyle name="强调文字颜色 4 2 2 5" xfId="458"/>
    <cellStyle name="20% - 强调文字颜色 6 2 3 3 3" xfId="459"/>
    <cellStyle name="20% - 强调文字颜色 3 2 4" xfId="460"/>
    <cellStyle name="20% - 强调文字颜色 3 2 4 2" xfId="461"/>
    <cellStyle name="标题 6 2 2" xfId="462"/>
    <cellStyle name="20% - 强调文字颜色 3 2 4 3" xfId="463"/>
    <cellStyle name="60% - 强调文字颜色 3 4 2" xfId="464"/>
    <cellStyle name="标题 6 2 3" xfId="465"/>
    <cellStyle name="20% - 强调文字颜色 3 2 4 4" xfId="466"/>
    <cellStyle name="20% - 强调文字颜色 3 2 5" xfId="467"/>
    <cellStyle name="40% - 强调文字颜色 6 2" xfId="468"/>
    <cellStyle name="好 3 3" xfId="469"/>
    <cellStyle name="20% - 强调文字颜色 3 3 2 2" xfId="470"/>
    <cellStyle name="40% - 强调文字颜色 6 3" xfId="471"/>
    <cellStyle name="好 3 4" xfId="472"/>
    <cellStyle name="20% - 强调文字颜色 3 3 2 3" xfId="473"/>
    <cellStyle name="适中 2 4" xfId="474"/>
    <cellStyle name="60% - 强调文字颜色 5 2 2 3 4" xfId="475"/>
    <cellStyle name="20% - 强调文字颜色 6 4 2" xfId="476"/>
    <cellStyle name="强调文字颜色 3 2 3" xfId="477"/>
    <cellStyle name="40% - 强调文字颜色 6 4" xfId="478"/>
    <cellStyle name="60% - 强调文字颜色 4 2 2" xfId="479"/>
    <cellStyle name="好 3 5" xfId="480"/>
    <cellStyle name="20% - 强调文字颜色 3 3 2 4" xfId="481"/>
    <cellStyle name="20% - 强调文字颜色 3 3 3" xfId="482"/>
    <cellStyle name="20% - 强调文字颜色 3 3 3 2" xfId="483"/>
    <cellStyle name="好 4 3" xfId="484"/>
    <cellStyle name="常规 13" xfId="485"/>
    <cellStyle name="20% - 强调文字颜色 3 3 3 3" xfId="486"/>
    <cellStyle name="好 4 4" xfId="487"/>
    <cellStyle name="20% - 强调文字颜色 3 3 4" xfId="488"/>
    <cellStyle name="20% - 强调文字颜色 4 2 2 2" xfId="489"/>
    <cellStyle name="20% - 强调文字颜色 3 3 5" xfId="490"/>
    <cellStyle name="20% - 强调文字颜色 4 2 2 3" xfId="491"/>
    <cellStyle name="20% - 强调文字颜色 3 3 6" xfId="492"/>
    <cellStyle name="20% - 强调文字颜色 4 2 2 4" xfId="493"/>
    <cellStyle name="60% - 强调文字颜色 3 2 3 3" xfId="494"/>
    <cellStyle name="60% - 强调文字颜色 1 2" xfId="495"/>
    <cellStyle name="20% - 强调文字颜色 4 2 2 7" xfId="496"/>
    <cellStyle name="20% - 强调文字颜色 5 2 3 3 2" xfId="497"/>
    <cellStyle name="强调文字颜色 2 2 4 3" xfId="498"/>
    <cellStyle name="20% - 强调文字颜色 3 4" xfId="499"/>
    <cellStyle name="60% - 强调文字颜色 3 2 3 3 2" xfId="500"/>
    <cellStyle name="60% - 强调文字颜色 1 2 2" xfId="501"/>
    <cellStyle name="输出 3 4 2" xfId="502"/>
    <cellStyle name="20% - 强调文字颜色 6 2 2 7" xfId="503"/>
    <cellStyle name="60% - 强调文字颜色 5 2 3 3" xfId="504"/>
    <cellStyle name="20% - 强调文字颜色 3 4 2" xfId="505"/>
    <cellStyle name="20% - 强调文字颜色 3 4 3" xfId="506"/>
    <cellStyle name="20% - 强调文字颜色 3 4 4" xfId="507"/>
    <cellStyle name="20% - 强调文字颜色 4 2 3 2" xfId="508"/>
    <cellStyle name="汇总 3 2 2 2" xfId="509"/>
    <cellStyle name="20% - 强调文字颜色 4 2 3 5" xfId="510"/>
    <cellStyle name="20% - 强调文字颜色 4 2" xfId="511"/>
    <cellStyle name="标题 5 3 2 2" xfId="512"/>
    <cellStyle name="20% - 强调文字颜色 4 2 2" xfId="513"/>
    <cellStyle name="60% - 强调文字颜色 1 2 3 3 3" xfId="514"/>
    <cellStyle name="标题 3 2 2 3" xfId="515"/>
    <cellStyle name="20% - 强调文字颜色 4 2 2 2 2" xfId="516"/>
    <cellStyle name="标题 3 2 2 4" xfId="517"/>
    <cellStyle name="20% - 强调文字颜色 4 2 2 2 3" xfId="518"/>
    <cellStyle name="60% - 强调文字颜色 4 4 2" xfId="519"/>
    <cellStyle name="标题 3 2 2 5" xfId="520"/>
    <cellStyle name="20% - 强调文字颜色 4 2 2 2 4" xfId="521"/>
    <cellStyle name="标题 3 2 3 3" xfId="522"/>
    <cellStyle name="20% - 强调文字颜色 4 2 2 3 2" xfId="523"/>
    <cellStyle name="标题 3 2 3 4" xfId="524"/>
    <cellStyle name="20% - 强调文字颜色 4 2 2 3 3" xfId="525"/>
    <cellStyle name="标题 3 2 3 5" xfId="526"/>
    <cellStyle name="20% - 强调文字颜色 4 2 2 3 4" xfId="527"/>
    <cellStyle name="标题 3 2 4 3" xfId="528"/>
    <cellStyle name="20% - 强调文字颜色 4 2 2 4 2" xfId="529"/>
    <cellStyle name="标题 3 2 4 4" xfId="530"/>
    <cellStyle name="输入 2 2 4 2 2" xfId="531"/>
    <cellStyle name="20% - 强调文字颜色 4 2 2 4 3" xfId="532"/>
    <cellStyle name="20% - 强调文字颜色 6 2 3 2 2" xfId="533"/>
    <cellStyle name="60% - 强调文字颜色 1 2 2 2 4" xfId="534"/>
    <cellStyle name="20% - 强调文字颜色 4 2 3" xfId="535"/>
    <cellStyle name="标题 3 3 2 4" xfId="536"/>
    <cellStyle name="20% - 强调文字颜色 4 2 3 2 3" xfId="537"/>
    <cellStyle name="20% - 强调文字颜色 4 2 3 3" xfId="538"/>
    <cellStyle name="标题 3 3 3 3" xfId="539"/>
    <cellStyle name="20% - 强调文字颜色 4 2 3 3 2" xfId="540"/>
    <cellStyle name="20% - 强调文字颜色 4 2 3 3 3" xfId="541"/>
    <cellStyle name="输入 2 2" xfId="542"/>
    <cellStyle name="20% - 强调文字颜色 4 2 3 4" xfId="543"/>
    <cellStyle name="20% - 强调文字颜色 4 2 3 6" xfId="544"/>
    <cellStyle name="60% - 强调文字颜色 3 2 4 2" xfId="545"/>
    <cellStyle name="60% - 强调文字颜色 2 2 3 2 2" xfId="546"/>
    <cellStyle name="20% - 强调文字颜色 4 3" xfId="547"/>
    <cellStyle name="标题 5 3 2 3" xfId="548"/>
    <cellStyle name="20% - 强调文字颜色 4 2 4" xfId="549"/>
    <cellStyle name="20% - 强调文字颜色 4 2 4 2" xfId="550"/>
    <cellStyle name="20% - 强调文字颜色 4 2 4 4" xfId="551"/>
    <cellStyle name="40% - 强调文字颜色 2 2 3 2 3" xfId="552"/>
    <cellStyle name="标题 2 2 3 3 2" xfId="553"/>
    <cellStyle name="60% - 强调文字颜色 1 3 6" xfId="554"/>
    <cellStyle name="20% - 强调文字颜色 4 2 5" xfId="555"/>
    <cellStyle name="20% - 强调文字颜色 4 3 2" xfId="556"/>
    <cellStyle name="20% - 强调文字颜色 4 3 4" xfId="557"/>
    <cellStyle name="20% - 强调文字颜色 4 3 2 2" xfId="558"/>
    <cellStyle name="20% - 强调文字颜色 4 3 5" xfId="559"/>
    <cellStyle name="20% - 强调文字颜色 4 3 2 3" xfId="560"/>
    <cellStyle name="20% - 强调文字颜色 4 3 6" xfId="561"/>
    <cellStyle name="20% - 强调文字颜色 4 3 2 4" xfId="562"/>
    <cellStyle name="20% - 强调文字颜色 4 3 3" xfId="563"/>
    <cellStyle name="强调文字颜色 1 2 5" xfId="564"/>
    <cellStyle name="20% - 强调文字颜色 4 4 4" xfId="565"/>
    <cellStyle name="20% - 强调文字颜色 4 3 3 2" xfId="566"/>
    <cellStyle name="20% - 强调文字颜色 4 3 3 3" xfId="567"/>
    <cellStyle name="20% - 强调文字颜色 4 4" xfId="568"/>
    <cellStyle name="标题 5 3 2 4" xfId="569"/>
    <cellStyle name="强调文字颜色 1 2 4" xfId="570"/>
    <cellStyle name="20% - 强调文字颜色 4 4 3" xfId="571"/>
    <cellStyle name="40% - 强调文字颜色 2 2 3 2 4" xfId="572"/>
    <cellStyle name="20% - 强调文字颜色 5 2" xfId="573"/>
    <cellStyle name="标题 5 3 3 2" xfId="574"/>
    <cellStyle name="20% - 强调文字颜色 5 2 2" xfId="575"/>
    <cellStyle name="20% - 强调文字颜色 5 2 2 2" xfId="576"/>
    <cellStyle name="20% - 强调文字颜色 5 3 2 3" xfId="577"/>
    <cellStyle name="40% - 强调文字颜色 1 2 3 5" xfId="578"/>
    <cellStyle name="20% - 强调文字颜色 5 2 2 2 2" xfId="579"/>
    <cellStyle name="20% - 强调文字颜色 5 3 2 4" xfId="580"/>
    <cellStyle name="40% - 强调文字颜色 1 2 3 6" xfId="581"/>
    <cellStyle name="20% - 强调文字颜色 5 2 2 2 3" xfId="582"/>
    <cellStyle name="20% - 强调文字颜色 5 2 2 2 4" xfId="583"/>
    <cellStyle name="20% - 强调文字颜色 5 2 2 3" xfId="584"/>
    <cellStyle name="20% - 强调文字颜色 5 2 2 3 2" xfId="585"/>
    <cellStyle name="标题 1 3" xfId="586"/>
    <cellStyle name="常规 2 2 7" xfId="587"/>
    <cellStyle name="20% - 强调文字颜色 5 3 3 3" xfId="588"/>
    <cellStyle name="20% - 强调文字颜色 5 2 2 3 3" xfId="589"/>
    <cellStyle name="标题 1 4" xfId="590"/>
    <cellStyle name="20% - 强调文字颜色 5 2 2 3 4" xfId="591"/>
    <cellStyle name="20% - 强调文字颜色 5 2 2 4" xfId="592"/>
    <cellStyle name="20% - 强调文字颜色 5 2 2 4 2" xfId="593"/>
    <cellStyle name="标题 2 3" xfId="594"/>
    <cellStyle name="20% - 强调文字颜色 5 2 2 4 3" xfId="595"/>
    <cellStyle name="标题 2 4" xfId="596"/>
    <cellStyle name="20% - 强调文字颜色 5 2 2 5" xfId="597"/>
    <cellStyle name="20% - 强调文字颜色 5 2 2 6" xfId="598"/>
    <cellStyle name="60% - 强调文字颜色 4 2 3 2" xfId="599"/>
    <cellStyle name="20% - 强调文字颜色 5 2 2 7" xfId="600"/>
    <cellStyle name="60% - 强调文字颜色 4 2 3 3" xfId="601"/>
    <cellStyle name="20% - 强调文字颜色 5 2 3" xfId="602"/>
    <cellStyle name="20% - 强调文字颜色 5 2 3 2" xfId="603"/>
    <cellStyle name="20% - 强调文字颜色 5 2 3 2 3" xfId="604"/>
    <cellStyle name="20% - 强调文字颜色 5 2 3 3 3" xfId="605"/>
    <cellStyle name="强调文字颜色 1 2 2 2" xfId="606"/>
    <cellStyle name="20% - 强调文字颜色 5 2 4" xfId="607"/>
    <cellStyle name="强调文字颜色 1 2 2 2 2" xfId="608"/>
    <cellStyle name="20% - 强调文字颜色 5 2 4 2" xfId="609"/>
    <cellStyle name="强调文字颜色 1 3 2 3" xfId="610"/>
    <cellStyle name="20% - 强调文字颜色 6 2 5" xfId="611"/>
    <cellStyle name="强调文字颜色 1 2 2 2 3" xfId="612"/>
    <cellStyle name="20% - 强调文字颜色 5 2 4 3" xfId="613"/>
    <cellStyle name="强调文字颜色 1 2 2 2 4" xfId="614"/>
    <cellStyle name="20% - 强调文字颜色 5 2 4 4" xfId="615"/>
    <cellStyle name="强调文字颜色 1 2 2 3" xfId="616"/>
    <cellStyle name="20% - 强调文字颜色 5 2 5" xfId="617"/>
    <cellStyle name="20% - 强调文字颜色 5 3" xfId="618"/>
    <cellStyle name="标题 5 3 3 3" xfId="619"/>
    <cellStyle name="20% - 强调文字颜色 5 3 2" xfId="620"/>
    <cellStyle name="20% - 强调文字颜色 5 3 2 2" xfId="621"/>
    <cellStyle name="40% - 强调文字颜色 1 2 3 4" xfId="622"/>
    <cellStyle name="常规 2 2 6" xfId="623"/>
    <cellStyle name="20% - 强调文字颜色 5 3 3 2" xfId="624"/>
    <cellStyle name="40% - 强调文字颜色 1 2 4 4" xfId="625"/>
    <cellStyle name="标题 1 2" xfId="626"/>
    <cellStyle name="20% - 强调文字颜色 5 4" xfId="627"/>
    <cellStyle name="60% - 强调文字颜色 6 2 4" xfId="628"/>
    <cellStyle name="20% - 强调文字颜色 6 2" xfId="629"/>
    <cellStyle name="链接单元格 2 3 2 3" xfId="630"/>
    <cellStyle name="60% - 强调文字颜色 6 2 4 2" xfId="631"/>
    <cellStyle name="20% - 强调文字颜色 6 2 2" xfId="632"/>
    <cellStyle name="汇总 4 3 2" xfId="633"/>
    <cellStyle name="20% - 强调文字颜色 6 2 2 2 2" xfId="634"/>
    <cellStyle name="20% - 强调文字颜色 6 2 2 2 3" xfId="635"/>
    <cellStyle name="20% - 强调文字颜色 6 2 2 2 4" xfId="636"/>
    <cellStyle name="20% - 强调文字颜色 6 2 2 3" xfId="637"/>
    <cellStyle name="40% - 强调文字颜色 1 2 2 4 2" xfId="638"/>
    <cellStyle name="汇总 4 4" xfId="639"/>
    <cellStyle name="20% - 强调文字颜色 6 2 2 4" xfId="640"/>
    <cellStyle name="40% - 强调文字颜色 1 2 2 4 3" xfId="641"/>
    <cellStyle name="汇总 4 5" xfId="642"/>
    <cellStyle name="40% - 强调文字颜色 3 2 3 2 2" xfId="643"/>
    <cellStyle name="40% - 强调文字颜色 4 4 4" xfId="644"/>
    <cellStyle name="20% - 强调文字颜色 6 2 2 5" xfId="645"/>
    <cellStyle name="40% - 强调文字颜色 3 2 3 2 3" xfId="646"/>
    <cellStyle name="60% - 强调文字颜色 5 2 3 2" xfId="647"/>
    <cellStyle name="20% - 强调文字颜色 6 2 2 6" xfId="648"/>
    <cellStyle name="40% - 强调文字颜色 3 2 3 2 4" xfId="649"/>
    <cellStyle name="60% - 强调文字颜色 6 2 4 3" xfId="650"/>
    <cellStyle name="20% - 强调文字颜色 6 2 3" xfId="651"/>
    <cellStyle name="20% - 强调文字颜色 6 2 3 2 3" xfId="652"/>
    <cellStyle name="20% - 强调文字颜色 6 2 3 2 4" xfId="653"/>
    <cellStyle name="20% - 强调文字颜色 6 2 3 4" xfId="654"/>
    <cellStyle name="40% - 强调文字颜色 3 2 3 3 2" xfId="655"/>
    <cellStyle name="20% - 强调文字颜色 6 2 3 5" xfId="656"/>
    <cellStyle name="40% - 强调文字颜色 3 2 3 3 3" xfId="657"/>
    <cellStyle name="60% - 强调文字颜色 5 2 4 2" xfId="658"/>
    <cellStyle name="20% - 强调文字颜色 6 2 3 6" xfId="659"/>
    <cellStyle name="60% - 强调文字颜色 6 2 4 4" xfId="660"/>
    <cellStyle name="强调文字颜色 1 3 2 2" xfId="661"/>
    <cellStyle name="20% - 强调文字颜色 6 2 4" xfId="662"/>
    <cellStyle name="20% - 强调文字颜色 6 2 4 3" xfId="663"/>
    <cellStyle name="20% - 强调文字颜色 6 2 4 4" xfId="664"/>
    <cellStyle name="60% - 强调文字颜色 6 2 5" xfId="665"/>
    <cellStyle name="解释性文本 3 2 2" xfId="666"/>
    <cellStyle name="20% - 强调文字颜色 6 3" xfId="667"/>
    <cellStyle name="链接单元格 2 3 2 4" xfId="668"/>
    <cellStyle name="20% - 强调文字颜色 6 3 2" xfId="669"/>
    <cellStyle name="60% - 强调文字颜色 5 2 2 2 4" xfId="670"/>
    <cellStyle name="20% - 强调文字颜色 6 3 2 2" xfId="671"/>
    <cellStyle name="60% - 强调文字颜色 6 3" xfId="672"/>
    <cellStyle name="40% - 强调文字颜色 2 2 3 4" xfId="673"/>
    <cellStyle name="计算 4 4 2" xfId="674"/>
    <cellStyle name="20% - 强调文字颜色 6 3 2 3" xfId="675"/>
    <cellStyle name="60% - 强调文字颜色 6 4" xfId="676"/>
    <cellStyle name="40% - 强调文字颜色 2 2 3 5" xfId="677"/>
    <cellStyle name="20% - 强调文字颜色 6 3 2 4" xfId="678"/>
    <cellStyle name="计算 2 4 4 2" xfId="679"/>
    <cellStyle name="40% - 强调文字颜色 2 2 3 6" xfId="680"/>
    <cellStyle name="计算 2 2 4 2 2" xfId="681"/>
    <cellStyle name="20% - 强调文字颜色 6 3 3" xfId="682"/>
    <cellStyle name="20% - 强调文字颜色 6 3 3 2" xfId="683"/>
    <cellStyle name="40% - 强调文字颜色 2 2 4 4" xfId="684"/>
    <cellStyle name="20% - 强调文字颜色 6 3 3 3" xfId="685"/>
    <cellStyle name="强调文字颜色 1 3 3 2" xfId="686"/>
    <cellStyle name="20% - 强调文字颜色 6 3 4" xfId="687"/>
    <cellStyle name="20% - 强调文字颜色 6 3 6" xfId="688"/>
    <cellStyle name="解释性文本 3 2 3" xfId="689"/>
    <cellStyle name="20% - 强调文字颜色 6 4" xfId="690"/>
    <cellStyle name="标题 4 2 2 2 2" xfId="691"/>
    <cellStyle name="强调文字颜色 3 2 5" xfId="692"/>
    <cellStyle name="20% - 强调文字颜色 6 4 4" xfId="693"/>
    <cellStyle name="40% - 强调文字颜色 1 2" xfId="694"/>
    <cellStyle name="40% - 强调文字颜色 4 3 2 2" xfId="695"/>
    <cellStyle name="40% - 强调文字颜色 1 2 2" xfId="696"/>
    <cellStyle name="40% - 强调文字颜色 6 2 2 3" xfId="697"/>
    <cellStyle name="警告文本 2 2 4 3" xfId="698"/>
    <cellStyle name="强调文字颜色 5 3 2 3" xfId="699"/>
    <cellStyle name="40% - 强调文字颜色 1 2 2 2" xfId="700"/>
    <cellStyle name="40% - 强调文字颜色 6 2 2 3 2" xfId="701"/>
    <cellStyle name="检查单元格 3" xfId="702"/>
    <cellStyle name="汇总 2 4" xfId="703"/>
    <cellStyle name="40% - 强调文字颜色 1 2 2 2 2" xfId="704"/>
    <cellStyle name="40% - 强调文字颜色 4 2 3" xfId="705"/>
    <cellStyle name="解释性文本 2 2 5" xfId="706"/>
    <cellStyle name="60% - 强调文字颜色 4 2 3 2 4" xfId="707"/>
    <cellStyle name="解释性文本 2 2 6" xfId="708"/>
    <cellStyle name="40% - 强调文字颜色 4 2 4" xfId="709"/>
    <cellStyle name="40% - 强调文字颜色 3 3 2 2" xfId="710"/>
    <cellStyle name="检查单元格 4" xfId="711"/>
    <cellStyle name="汇总 2 5" xfId="712"/>
    <cellStyle name="40% - 强调文字颜色 1 2 2 2 3" xfId="713"/>
    <cellStyle name="解释性文本 2 2 7" xfId="714"/>
    <cellStyle name="40% - 强调文字颜色 4 2 5" xfId="715"/>
    <cellStyle name="40% - 强调文字颜色 3 3 2 3" xfId="716"/>
    <cellStyle name="汇总 2 6" xfId="717"/>
    <cellStyle name="40% - 强调文字颜色 1 2 2 2 4" xfId="718"/>
    <cellStyle name="强调文字颜色 5 3 2 4" xfId="719"/>
    <cellStyle name="40% - 强调文字颜色 1 2 2 3" xfId="720"/>
    <cellStyle name="40% - 强调文字颜色 6 2 2 3 3" xfId="721"/>
    <cellStyle name="40% - 强调文字颜色 1 2 2 4" xfId="722"/>
    <cellStyle name="40% - 强调文字颜色 6 2 2 3 4" xfId="723"/>
    <cellStyle name="40% - 强调文字颜色 1 2 2 5" xfId="724"/>
    <cellStyle name="40% - 强调文字颜色 1 2 2 6" xfId="725"/>
    <cellStyle name="40% - 强调文字颜色 1 2 2 7" xfId="726"/>
    <cellStyle name="40% - 强调文字颜色 1 2 3" xfId="727"/>
    <cellStyle name="40% - 强调文字颜色 6 2 2 4" xfId="728"/>
    <cellStyle name="强调文字颜色 5 3 3 3" xfId="729"/>
    <cellStyle name="40% - 强调文字颜色 1 2 3 2" xfId="730"/>
    <cellStyle name="40% - 强调文字颜色 6 2 2 4 2" xfId="731"/>
    <cellStyle name="40% - 强调文字颜色 1 2 3 2 2" xfId="732"/>
    <cellStyle name="40% - 强调文字颜色 1 2 3 2 3" xfId="733"/>
    <cellStyle name="40% - 强调文字颜色 1 2 3 2 4" xfId="734"/>
    <cellStyle name="40% - 强调文字颜色 1 2 3 3" xfId="735"/>
    <cellStyle name="40% - 强调文字颜色 6 2 2 4 3" xfId="736"/>
    <cellStyle name="60% - 强调文字颜色 5 4" xfId="737"/>
    <cellStyle name="输出 2 2 7 2" xfId="738"/>
    <cellStyle name="40% - 强调文字颜色 2 2 2 5" xfId="739"/>
    <cellStyle name="40% - 强调文字颜色 1 2 3 3 2" xfId="740"/>
    <cellStyle name="计算 2 4 3 2" xfId="741"/>
    <cellStyle name="40% - 强调文字颜色 2 2 2 6" xfId="742"/>
    <cellStyle name="40% - 强调文字颜色 1 2 3 3 3" xfId="743"/>
    <cellStyle name="40% - 强调文字颜色 1 2 4" xfId="744"/>
    <cellStyle name="40% - 强调文字颜色 6 2 2 5" xfId="745"/>
    <cellStyle name="40% - 强调文字颜色 1 2 4 3" xfId="746"/>
    <cellStyle name="标题 2 2 2 2" xfId="747"/>
    <cellStyle name="40% - 强调文字颜色 1 2 5" xfId="748"/>
    <cellStyle name="40% - 强调文字颜色 6 2 2 6" xfId="749"/>
    <cellStyle name="40% - 强调文字颜色 4 3 2 3" xfId="750"/>
    <cellStyle name="40% - 强调文字颜色 1 3" xfId="751"/>
    <cellStyle name="40% - 强调文字颜色 1 3 2" xfId="752"/>
    <cellStyle name="40% - 强调文字颜色 6 2 3 3" xfId="753"/>
    <cellStyle name="40% - 强调文字颜色 1 3 2 2" xfId="754"/>
    <cellStyle name="40% - 强调文字颜色 6 2 3 3 2" xfId="755"/>
    <cellStyle name="40% - 强调文字颜色 1 3 3" xfId="756"/>
    <cellStyle name="40% - 强调文字颜色 6 2 3 4" xfId="757"/>
    <cellStyle name="40% - 强调文字颜色 1 3 3 2" xfId="758"/>
    <cellStyle name="40% - 强调文字颜色 1 3 4" xfId="759"/>
    <cellStyle name="40% - 强调文字颜色 6 2 3 5" xfId="760"/>
    <cellStyle name="标题 2 2 3 3" xfId="761"/>
    <cellStyle name="40% - 强调文字颜色 1 3 6" xfId="762"/>
    <cellStyle name="40% - 强调文字颜色 4 3 2 4" xfId="763"/>
    <cellStyle name="40% - 强调文字颜色 1 4" xfId="764"/>
    <cellStyle name="40% - 强调文字颜色 1 4 2" xfId="765"/>
    <cellStyle name="强调文字颜色 5 2 2 2 2" xfId="766"/>
    <cellStyle name="40% - 强调文字颜色 6 2 4 3" xfId="767"/>
    <cellStyle name="40% - 强调文字颜色 1 4 3" xfId="768"/>
    <cellStyle name="强调文字颜色 5 2 2 2 3" xfId="769"/>
    <cellStyle name="40% - 强调文字颜色 6 2 4 4" xfId="770"/>
    <cellStyle name="注释 3 3 2 2" xfId="771"/>
    <cellStyle name="40% - 强调文字颜色 1 4 4" xfId="772"/>
    <cellStyle name="常规 2 4 3" xfId="773"/>
    <cellStyle name="40% - 强调文字颜色 2 2 2 2 2" xfId="774"/>
    <cellStyle name="常规 2 4 4" xfId="775"/>
    <cellStyle name="40% - 强调文字颜色 2 2 2 2 3" xfId="776"/>
    <cellStyle name="标题 5 2 3 2" xfId="777"/>
    <cellStyle name="40% - 强调文字颜色 2 2 2 2 4" xfId="778"/>
    <cellStyle name="60% - 强调文字颜色 5 2 2" xfId="779"/>
    <cellStyle name="40% - 强调文字颜色 2 2 2 3 2" xfId="780"/>
    <cellStyle name="60% - 强调文字颜色 5 2 3" xfId="781"/>
    <cellStyle name="链接单元格 2 2 2 2" xfId="782"/>
    <cellStyle name="40% - 强调文字颜色 2 2 2 3 3" xfId="783"/>
    <cellStyle name="60% - 强调文字颜色 5 2 4" xfId="784"/>
    <cellStyle name="链接单元格 2 2 2 3" xfId="785"/>
    <cellStyle name="标题 5 2 4 2" xfId="786"/>
    <cellStyle name="40% - 强调文字颜色 2 2 2 3 4" xfId="787"/>
    <cellStyle name="60% - 强调文字颜色 5 3 2" xfId="788"/>
    <cellStyle name="40% - 强调文字颜色 2 2 2 4 2" xfId="789"/>
    <cellStyle name="强调文字颜色 4 3 4" xfId="790"/>
    <cellStyle name="40% - 强调文字颜色 5 3 2 3" xfId="791"/>
    <cellStyle name="强调文字颜色 1 2" xfId="792"/>
    <cellStyle name="40% - 强调文字颜色 4 2 3 2 2" xfId="793"/>
    <cellStyle name="60% - 强调文字颜色 1 2 3 5" xfId="794"/>
    <cellStyle name="60% - 强调文字颜色 5 3 3" xfId="795"/>
    <cellStyle name="检查单元格 3 2 2" xfId="796"/>
    <cellStyle name="链接单元格 2 2 3 2" xfId="797"/>
    <cellStyle name="汇总 2 4 2 2" xfId="798"/>
    <cellStyle name="40% - 强调文字颜色 2 2 2 4 3" xfId="799"/>
    <cellStyle name="40% - 强调文字颜色 2 2 2 7" xfId="800"/>
    <cellStyle name="60% - 强调文字颜色 6 2 2" xfId="801"/>
    <cellStyle name="40% - 强调文字颜色 2 2 3 3 2" xfId="802"/>
    <cellStyle name="60% - 强调文字颜色 6 2 3" xfId="803"/>
    <cellStyle name="链接单元格 2 3 2 2" xfId="804"/>
    <cellStyle name="40% - 强调文字颜色 2 2 3 3 3" xfId="805"/>
    <cellStyle name="40% - 强调文字颜色 2 2 4 2" xfId="806"/>
    <cellStyle name="40% - 强调文字颜色 2 2 4 3" xfId="807"/>
    <cellStyle name="40% - 强调文字颜色 2 3 2 2" xfId="808"/>
    <cellStyle name="解释性文本 2" xfId="809"/>
    <cellStyle name="40% - 强调文字颜色 2 3 2 3" xfId="810"/>
    <cellStyle name="解释性文本 3" xfId="811"/>
    <cellStyle name="40% - 强调文字颜色 2 3 2 4" xfId="812"/>
    <cellStyle name="40% - 强调文字颜色 2 3 3 2" xfId="813"/>
    <cellStyle name="40% - 强调文字颜色 2 3 3 3" xfId="814"/>
    <cellStyle name="标题 2 3 3 2" xfId="815"/>
    <cellStyle name="40% - 强调文字颜色 2 3 5" xfId="816"/>
    <cellStyle name="标题 2 3 3 3" xfId="817"/>
    <cellStyle name="40% - 强调文字颜色 2 3 6" xfId="818"/>
    <cellStyle name="40% - 强调文字颜色 2 4 2" xfId="819"/>
    <cellStyle name="40% - 强调文字颜色 2 4 3" xfId="820"/>
    <cellStyle name="40% - 强调文字颜色 2 4 4" xfId="821"/>
    <cellStyle name="注释 3 7" xfId="822"/>
    <cellStyle name="40% - 强调文字颜色 3 2 4" xfId="823"/>
    <cellStyle name="注释 3 5 2" xfId="824"/>
    <cellStyle name="40% - 强调文字颜色 3 2 2 2" xfId="825"/>
    <cellStyle name="40% - 强调文字颜色 3 2 2 2 2" xfId="826"/>
    <cellStyle name="40% - 强调文字颜色 3 4 4" xfId="827"/>
    <cellStyle name="40% - 强调文字颜色 3 2 4 2" xfId="828"/>
    <cellStyle name="40% - 强调文字颜色 3 2 4 3" xfId="829"/>
    <cellStyle name="40% - 强调文字颜色 3 2 2 2 3" xfId="830"/>
    <cellStyle name="40% - 强调文字颜色 3 2 4 4" xfId="831"/>
    <cellStyle name="40% - 强调文字颜色 3 2 2 2 4" xfId="832"/>
    <cellStyle name="40% - 强调文字颜色 3 2 5" xfId="833"/>
    <cellStyle name="40% - 强调文字颜色 3 2 2 3" xfId="834"/>
    <cellStyle name="40% - 强调文字颜色 3 2 2 3 2" xfId="835"/>
    <cellStyle name="40% - 强调文字颜色 3 2 2 3 3" xfId="836"/>
    <cellStyle name="40% - 强调文字颜色 3 2 2 3 4" xfId="837"/>
    <cellStyle name="40% - 强调文字颜色 3 2 2 4" xfId="838"/>
    <cellStyle name="链接单元格 3 6" xfId="839"/>
    <cellStyle name="40% - 强调文字颜色 3 2 2 4 2" xfId="840"/>
    <cellStyle name="40% - 强调文字颜色 3 2 2 4 3" xfId="841"/>
    <cellStyle name="常规 32" xfId="842"/>
    <cellStyle name="常规 27" xfId="843"/>
    <cellStyle name="40% - 强调文字颜色 3 3 4" xfId="844"/>
    <cellStyle name="注释 3 6 2" xfId="845"/>
    <cellStyle name="40% - 强调文字颜色 3 2 3 2" xfId="846"/>
    <cellStyle name="常规 33" xfId="847"/>
    <cellStyle name="常规 28" xfId="848"/>
    <cellStyle name="40% - 强调文字颜色 3 3 5" xfId="849"/>
    <cellStyle name="40% - 强调文字颜色 3 2 3 3" xfId="850"/>
    <cellStyle name="常规 34" xfId="851"/>
    <cellStyle name="40% - 强调文字颜色 3 3 6" xfId="852"/>
    <cellStyle name="40% - 强调文字颜色 3 2 3 4" xfId="853"/>
    <cellStyle name="注释 4 5" xfId="854"/>
    <cellStyle name="检查单元格 2 2 6" xfId="855"/>
    <cellStyle name="常规 30" xfId="856"/>
    <cellStyle name="常规 25" xfId="857"/>
    <cellStyle name="40% - 强调文字颜色 3 3 2" xfId="858"/>
    <cellStyle name="60% - 强调文字颜色 4 2 2 3 3" xfId="859"/>
    <cellStyle name="40% - 强调文字颜色 3 3 2 4" xfId="860"/>
    <cellStyle name="60% - 强调文字颜色 1 2 2 3 2" xfId="861"/>
    <cellStyle name="检查单元格 2 3 6" xfId="862"/>
    <cellStyle name="40% - 强调文字颜色 3 4 2" xfId="863"/>
    <cellStyle name="60% - 强调文字颜色 4 2 2 4 3" xfId="864"/>
    <cellStyle name="注释 2 2 2 3 2" xfId="865"/>
    <cellStyle name="40% - 强调文字颜色 3 4 3" xfId="866"/>
    <cellStyle name="解释性文本 2 2 4" xfId="867"/>
    <cellStyle name="40% - 强调文字颜色 4 2 2" xfId="868"/>
    <cellStyle name="标题 4 4" xfId="869"/>
    <cellStyle name="60% - 强调文字颜色 4 2 3 2 3" xfId="870"/>
    <cellStyle name="输出 2 3 3 4" xfId="871"/>
    <cellStyle name="解释性文本 2 2 4 2" xfId="872"/>
    <cellStyle name="40% - 强调文字颜色 4 2 2 2" xfId="873"/>
    <cellStyle name="40% - 强调文字颜色 4 2 2 2 2" xfId="874"/>
    <cellStyle name="强调文字颜色 3 3 4" xfId="875"/>
    <cellStyle name="好 2 3 2 3" xfId="876"/>
    <cellStyle name="40% - 强调文字颜色 5 2 2 3" xfId="877"/>
    <cellStyle name="40% - 强调文字颜色 4 2 2 2 3" xfId="878"/>
    <cellStyle name="强调文字颜色 3 3 5" xfId="879"/>
    <cellStyle name="好 2 3 2 4" xfId="880"/>
    <cellStyle name="标题 4 2 2 3 2" xfId="881"/>
    <cellStyle name="40% - 强调文字颜色 5 2 2 4" xfId="882"/>
    <cellStyle name="40% - 强调文字颜色 4 2 2 2 4" xfId="883"/>
    <cellStyle name="强调文字颜色 3 3 6" xfId="884"/>
    <cellStyle name="标题 4 2 2 3 3" xfId="885"/>
    <cellStyle name="40% - 强调文字颜色 5 2 2 5" xfId="886"/>
    <cellStyle name="解释性文本 2 2 4 3" xfId="887"/>
    <cellStyle name="40% - 强调文字颜色 4 2 2 3" xfId="888"/>
    <cellStyle name="40% - 强调文字颜色 4 2 2 3 2" xfId="889"/>
    <cellStyle name="强调文字颜色 3 4 4" xfId="890"/>
    <cellStyle name="好 2 3 3 3" xfId="891"/>
    <cellStyle name="40% - 强调文字颜色 5 2 3 3" xfId="892"/>
    <cellStyle name="40% - 强调文字颜色 4 2 2 3 3" xfId="893"/>
    <cellStyle name="标题 4 2 2 4 2" xfId="894"/>
    <cellStyle name="40% - 强调文字颜色 5 2 3 4" xfId="895"/>
    <cellStyle name="40% - 强调文字颜色 4 2 2 3 4" xfId="896"/>
    <cellStyle name="标题 4 2 2 4 3" xfId="897"/>
    <cellStyle name="40% - 强调文字颜色 5 2 3 5" xfId="898"/>
    <cellStyle name="40% - 强调文字颜色 4 2 2 4" xfId="899"/>
    <cellStyle name="40% - 强调文字颜色 4 2 2 4 2" xfId="900"/>
    <cellStyle name="40% - 强调文字颜色 5 2 4 3" xfId="901"/>
    <cellStyle name="40% - 强调文字颜色 4 2 2 4 3" xfId="902"/>
    <cellStyle name="40% - 强调文字颜色 5 2 4 4" xfId="903"/>
    <cellStyle name="40% - 强调文字颜色 4 2 2 5" xfId="904"/>
    <cellStyle name="60% - 强调文字颜色 6 4 2" xfId="905"/>
    <cellStyle name="40% - 强调文字颜色 4 2 2 6" xfId="906"/>
    <cellStyle name="60% - 强调文字颜色 6 4 3" xfId="907"/>
    <cellStyle name="40% - 强调文字颜色 4 2 2 7" xfId="908"/>
    <cellStyle name="强调文字颜色 4 3 5" xfId="909"/>
    <cellStyle name="标题 4 2 3 3 2" xfId="910"/>
    <cellStyle name="40% - 强调文字颜色 5 3 2 4" xfId="911"/>
    <cellStyle name="强调文字颜色 1 3" xfId="912"/>
    <cellStyle name="40% - 强调文字颜色 4 2 3 2 3" xfId="913"/>
    <cellStyle name="强调文字颜色 6 2 2 2" xfId="914"/>
    <cellStyle name="60% - 强调文字颜色 1 2 3 6" xfId="915"/>
    <cellStyle name="强调文字颜色 2 2" xfId="916"/>
    <cellStyle name="40% - 强调文字颜色 4 2 3 3 2" xfId="917"/>
    <cellStyle name="强调文字颜色 4 4 4" xfId="918"/>
    <cellStyle name="40% - 强调文字颜色 5 3 3 3" xfId="919"/>
    <cellStyle name="强调文字颜色 6 2 3 2" xfId="920"/>
    <cellStyle name="强调文字颜色 2 3" xfId="921"/>
    <cellStyle name="40% - 强调文字颜色 4 2 3 3 3" xfId="922"/>
    <cellStyle name="常规 2 2 3 4" xfId="923"/>
    <cellStyle name="40% - 强调文字颜色 4 2 4 2" xfId="924"/>
    <cellStyle name="40% - 强调文字颜色 4 2 4 3" xfId="925"/>
    <cellStyle name="40% - 强调文字颜色 4 2 4 4" xfId="926"/>
    <cellStyle name="40% - 强调文字颜色 4 4" xfId="927"/>
    <cellStyle name="注释 2 2 3 3 2" xfId="928"/>
    <cellStyle name="40% - 强调文字颜色 4 4 3" xfId="929"/>
    <cellStyle name="好 2 3" xfId="930"/>
    <cellStyle name="40% - 强调文字颜色 5 2" xfId="931"/>
    <cellStyle name="解释性文本 3 2 4" xfId="932"/>
    <cellStyle name="好 2 3 2" xfId="933"/>
    <cellStyle name="40% - 强调文字颜色 5 2 2" xfId="934"/>
    <cellStyle name="强调文字颜色 3 3 3" xfId="935"/>
    <cellStyle name="好 2 3 2 2" xfId="936"/>
    <cellStyle name="40% - 强调文字颜色 5 2 2 2" xfId="937"/>
    <cellStyle name="强调文字颜色 3 3 3 2" xfId="938"/>
    <cellStyle name="差 2 2 2 4" xfId="939"/>
    <cellStyle name="40% - 强调文字颜色 5 2 2 2 2" xfId="940"/>
    <cellStyle name="强调文字颜色 3 3 3 3" xfId="941"/>
    <cellStyle name="标题 2 2 2" xfId="942"/>
    <cellStyle name="40% - 强调文字颜色 5 2 2 2 3" xfId="943"/>
    <cellStyle name="标题 2 2 3" xfId="944"/>
    <cellStyle name="40% - 强调文字颜色 5 2 2 2 4" xfId="945"/>
    <cellStyle name="差 2 2 3 4" xfId="946"/>
    <cellStyle name="40% - 强调文字颜色 5 2 2 3 2" xfId="947"/>
    <cellStyle name="标题 2 3 2" xfId="948"/>
    <cellStyle name="40% - 强调文字颜色 5 2 2 3 3" xfId="949"/>
    <cellStyle name="标题 2 3 3" xfId="950"/>
    <cellStyle name="40% - 强调文字颜色 5 2 2 3 4" xfId="951"/>
    <cellStyle name="40% - 强调文字颜色 5 2 2 4 2" xfId="952"/>
    <cellStyle name="标题 2 4 2" xfId="953"/>
    <cellStyle name="40% - 强调文字颜色 5 2 2 4 3" xfId="954"/>
    <cellStyle name="标题 4 2 2 3 4" xfId="955"/>
    <cellStyle name="40% - 强调文字颜色 5 2 2 6" xfId="956"/>
    <cellStyle name="40% - 强调文字颜色 5 2 2 7" xfId="957"/>
    <cellStyle name="好 2 3 3" xfId="958"/>
    <cellStyle name="40% - 强调文字颜色 5 2 3" xfId="959"/>
    <cellStyle name="强调文字颜色 3 4 3" xfId="960"/>
    <cellStyle name="好 2 3 3 2" xfId="961"/>
    <cellStyle name="40% - 强调文字颜色 5 2 3 2" xfId="962"/>
    <cellStyle name="好 4" xfId="963"/>
    <cellStyle name="差 2 3 2 4" xfId="964"/>
    <cellStyle name="40% - 强调文字颜色 5 2 3 2 2" xfId="965"/>
    <cellStyle name="标题 3 2 2" xfId="966"/>
    <cellStyle name="40% - 强调文字颜色 5 2 3 2 3" xfId="967"/>
    <cellStyle name="标题 3 2 3" xfId="968"/>
    <cellStyle name="40% - 强调文字颜色 5 2 3 2 4" xfId="969"/>
    <cellStyle name="40% - 强调文字颜色 5 2 3 3 2" xfId="970"/>
    <cellStyle name="60% - 强调文字颜色 3 2 2 6" xfId="971"/>
    <cellStyle name="标题 3 3 2" xfId="972"/>
    <cellStyle name="40% - 强调文字颜色 5 2 3 3 3" xfId="973"/>
    <cellStyle name="60% - 强调文字颜色 3 2 2 7" xfId="974"/>
    <cellStyle name="40% - 强调文字颜色 5 2 3 6" xfId="975"/>
    <cellStyle name="好 2 3 4" xfId="976"/>
    <cellStyle name="40% - 强调文字颜色 5 2 4" xfId="977"/>
    <cellStyle name="40% - 强调文字颜色 5 2 4 2" xfId="978"/>
    <cellStyle name="好 2 3 5" xfId="979"/>
    <cellStyle name="40% - 强调文字颜色 5 2 5" xfId="980"/>
    <cellStyle name="好 2 4" xfId="981"/>
    <cellStyle name="40% - 强调文字颜色 5 3" xfId="982"/>
    <cellStyle name="强调文字颜色 4 3 3" xfId="983"/>
    <cellStyle name="40% - 强调文字颜色 5 3 2 2" xfId="984"/>
    <cellStyle name="60% - 强调文字颜色 1 2 3 4" xfId="985"/>
    <cellStyle name="注释 2 2 4 2 2" xfId="986"/>
    <cellStyle name="好 2 4 3" xfId="987"/>
    <cellStyle name="40% - 强调文字颜色 5 3 3" xfId="988"/>
    <cellStyle name="好 2 4 4" xfId="989"/>
    <cellStyle name="40% - 强调文字颜色 5 3 4" xfId="990"/>
    <cellStyle name="40% - 强调文字颜色 5 3 5" xfId="991"/>
    <cellStyle name="40% - 强调文字颜色 5 3 6" xfId="992"/>
    <cellStyle name="好 2 5" xfId="993"/>
    <cellStyle name="40% - 强调文字颜色 5 4" xfId="994"/>
    <cellStyle name="40% - 强调文字颜色 5 4 2" xfId="995"/>
    <cellStyle name="注释 2 2 4 3 2" xfId="996"/>
    <cellStyle name="40% - 强调文字颜色 5 4 3" xfId="997"/>
    <cellStyle name="40% - 强调文字颜色 5 4 4" xfId="998"/>
    <cellStyle name="好 3 3 2" xfId="999"/>
    <cellStyle name="40% - 强调文字颜色 6 2 2" xfId="1000"/>
    <cellStyle name="40% - 强调文字颜色 6 2 2 2" xfId="1001"/>
    <cellStyle name="40% - 强调文字颜色 6 2 2 2 2" xfId="1002"/>
    <cellStyle name="40% - 强调文字颜色 6 2 2 2 3" xfId="1003"/>
    <cellStyle name="40% - 强调文字颜色 6 2 2 2 4" xfId="1004"/>
    <cellStyle name="40% - 强调文字颜色 6 2 2 7" xfId="1005"/>
    <cellStyle name="好 3 3 3" xfId="1006"/>
    <cellStyle name="40% - 强调文字颜色 6 2 3" xfId="1007"/>
    <cellStyle name="40% - 强调文字颜色 6 2 3 2" xfId="1008"/>
    <cellStyle name="60% - 强调文字颜色 2 3 6" xfId="1009"/>
    <cellStyle name="40% - 强调文字颜色 6 2 3 2 2" xfId="1010"/>
    <cellStyle name="40% - 强调文字颜色 6 2 3 2 3" xfId="1011"/>
    <cellStyle name="40% - 强调文字颜色 6 2 3 2 4" xfId="1012"/>
    <cellStyle name="链接单元格 2 4 2" xfId="1013"/>
    <cellStyle name="40% - 强调文字颜色 6 2 4" xfId="1014"/>
    <cellStyle name="40% - 强调文字颜色 6 2 4 2" xfId="1015"/>
    <cellStyle name="链接单元格 2 4 3" xfId="1016"/>
    <cellStyle name="40% - 强调文字颜色 6 2 5" xfId="1017"/>
    <cellStyle name="40% - 强调文字颜色 6 3 2" xfId="1018"/>
    <cellStyle name="40% - 强调文字颜色 6 3 2 2" xfId="1019"/>
    <cellStyle name="60% - 强调文字颜色 2 2 3 4" xfId="1020"/>
    <cellStyle name="40% - 强调文字颜色 6 3 3" xfId="1021"/>
    <cellStyle name="60% - 强调文字颜色 3 3 6" xfId="1022"/>
    <cellStyle name="60% - 强调文字颜色 2 2 4 4" xfId="1023"/>
    <cellStyle name="汇总 2 2 2 5" xfId="1024"/>
    <cellStyle name="40% - 强调文字颜色 6 3 3 2" xfId="1025"/>
    <cellStyle name="40% - 强调文字颜色 6 3 4" xfId="1026"/>
    <cellStyle name="40% - 强调文字颜色 6 3 5" xfId="1027"/>
    <cellStyle name="40% - 强调文字颜色 6 3 6" xfId="1028"/>
    <cellStyle name="40% - 强调文字颜色 6 4 2" xfId="1029"/>
    <cellStyle name="60% - 强调文字颜色 4 2 2 2" xfId="1030"/>
    <cellStyle name="40% - 强调文字颜色 6 4 3" xfId="1031"/>
    <cellStyle name="60% - 强调文字颜色 4 2 2 3" xfId="1032"/>
    <cellStyle name="40% - 强调文字颜色 6 4 4" xfId="1033"/>
    <cellStyle name="60% - 强调文字颜色 4 2 2 4" xfId="1034"/>
    <cellStyle name="60% - 强调文字颜色 1 2 2 2 2" xfId="1035"/>
    <cellStyle name="60% - 强调文字颜色 1 2 2 2 3" xfId="1036"/>
    <cellStyle name="60% - 强调文字颜色 1 2 2 4" xfId="1037"/>
    <cellStyle name="60% - 强调文字颜色 1 2 2 5" xfId="1038"/>
    <cellStyle name="60% - 强调文字颜色 1 2 2 6" xfId="1039"/>
    <cellStyle name="60% - 强调文字颜色 2 2 2 4 2" xfId="1040"/>
    <cellStyle name="60% - 强调文字颜色 1 2 2 7" xfId="1041"/>
    <cellStyle name="60% - 强调文字颜色 3 2 3 3 3" xfId="1042"/>
    <cellStyle name="60% - 强调文字颜色 1 2 3" xfId="1043"/>
    <cellStyle name="60% - 强调文字颜色 1 2 3 2 2" xfId="1044"/>
    <cellStyle name="好 2 2 6" xfId="1045"/>
    <cellStyle name="60% - 强调文字颜色 1 2 3 2 3" xfId="1046"/>
    <cellStyle name="好 2 2 7" xfId="1047"/>
    <cellStyle name="60% - 强调文字颜色 1 2 3 2 4" xfId="1048"/>
    <cellStyle name="60% - 强调文字颜色 1 2 3 3 2" xfId="1049"/>
    <cellStyle name="好 2 3 6" xfId="1050"/>
    <cellStyle name="60% - 强调文字颜色 1 2 4" xfId="1051"/>
    <cellStyle name="输入 4 2 2" xfId="1052"/>
    <cellStyle name="60% - 强调文字颜色 1 2 4 3" xfId="1053"/>
    <cellStyle name="60% - 强调文字颜色 1 2 5" xfId="1054"/>
    <cellStyle name="60% - 强调文字颜色 3 2 3 4" xfId="1055"/>
    <cellStyle name="60% - 强调文字颜色 1 3" xfId="1056"/>
    <cellStyle name="60% - 强调文字颜色 1 3 2" xfId="1057"/>
    <cellStyle name="60% - 强调文字颜色 1 3 2 4" xfId="1058"/>
    <cellStyle name="60% - 强调文字颜色 1 3 3" xfId="1059"/>
    <cellStyle name="60% - 强调文字颜色 1 3 3 3" xfId="1060"/>
    <cellStyle name="60% - 强调文字颜色 1 3 4" xfId="1061"/>
    <cellStyle name="输入 4 3 2" xfId="1062"/>
    <cellStyle name="60% - 强调文字颜色 3 2 3 5" xfId="1063"/>
    <cellStyle name="60% - 强调文字颜色 1 4" xfId="1064"/>
    <cellStyle name="输出 2 2 3 2" xfId="1065"/>
    <cellStyle name="60% - 强调文字颜色 1 4 2" xfId="1066"/>
    <cellStyle name="输出 2 2 3 2 2" xfId="1067"/>
    <cellStyle name="标题 4 2 3" xfId="1068"/>
    <cellStyle name="60% - 强调文字颜色 1 4 3" xfId="1069"/>
    <cellStyle name="标题 4 2 4" xfId="1070"/>
    <cellStyle name="60% - 强调文字颜色 1 4 4" xfId="1071"/>
    <cellStyle name="输入 4 4 2" xfId="1072"/>
    <cellStyle name="标题 4 2 5" xfId="1073"/>
    <cellStyle name="60% - 强调文字颜色 2 2 3 2 3" xfId="1074"/>
    <cellStyle name="60% - 强调文字颜色 3 2 4 3" xfId="1075"/>
    <cellStyle name="60% - 强调文字颜色 2 2" xfId="1076"/>
    <cellStyle name="60% - 强调文字颜色 2 2 2" xfId="1077"/>
    <cellStyle name="60% - 强调文字颜色 2 2 2 2" xfId="1078"/>
    <cellStyle name="60% - 强调文字颜色 2 2 2 2 2" xfId="1079"/>
    <cellStyle name="60% - 强调文字颜色 2 2 2 2 3" xfId="1080"/>
    <cellStyle name="60% - 强调文字颜色 2 2 2 2 4" xfId="1081"/>
    <cellStyle name="60% - 强调文字颜色 2 2 2 3" xfId="1082"/>
    <cellStyle name="60% - 强调文字颜色 2 2 2 3 2" xfId="1083"/>
    <cellStyle name="60% - 强调文字颜色 2 2 2 3 3" xfId="1084"/>
    <cellStyle name="60% - 强调文字颜色 2 2 2 3 4" xfId="1085"/>
    <cellStyle name="60% - 强调文字颜色 2 2 2 4" xfId="1086"/>
    <cellStyle name="60% - 强调文字颜色 2 2 2 4 3" xfId="1087"/>
    <cellStyle name="60% - 强调文字颜色 2 2 2 5" xfId="1088"/>
    <cellStyle name="60% - 强调文字颜色 2 2 2 6" xfId="1089"/>
    <cellStyle name="60% - 强调文字颜色 2 2 2 7" xfId="1090"/>
    <cellStyle name="60% - 强调文字颜色 2 2 3" xfId="1091"/>
    <cellStyle name="60% - 强调文字颜色 2 2 3 3 2" xfId="1092"/>
    <cellStyle name="60% - 强调文字颜色 3 2" xfId="1093"/>
    <cellStyle name="60% - 强调文字颜色 2 2 3 3 3" xfId="1094"/>
    <cellStyle name="60% - 强调文字颜色 2 2 4" xfId="1095"/>
    <cellStyle name="60% - 强调文字颜色 2 2 4 3" xfId="1096"/>
    <cellStyle name="60% - 强调文字颜色 3 3 5" xfId="1097"/>
    <cellStyle name="汇总 2 2 2 4" xfId="1098"/>
    <cellStyle name="60% - 强调文字颜色 2 2 5" xfId="1099"/>
    <cellStyle name="60% - 强调文字颜色 2 3 2" xfId="1100"/>
    <cellStyle name="注释 2" xfId="1101"/>
    <cellStyle name="60% - 强调文字颜色 2 3 2 2" xfId="1102"/>
    <cellStyle name="注释 2 2" xfId="1103"/>
    <cellStyle name="60% - 强调文字颜色 2 3 2 3" xfId="1104"/>
    <cellStyle name="注释 2 3" xfId="1105"/>
    <cellStyle name="强调文字颜色 1 2 2 3 2" xfId="1106"/>
    <cellStyle name="60% - 强调文字颜色 2 3 2 4" xfId="1107"/>
    <cellStyle name="注释 2 4" xfId="1108"/>
    <cellStyle name="强调文字颜色 1 2 2 3 3" xfId="1109"/>
    <cellStyle name="60% - 强调文字颜色 2 3 3" xfId="1110"/>
    <cellStyle name="注释 3" xfId="1111"/>
    <cellStyle name="60% - 强调文字颜色 2 3 3 2" xfId="1112"/>
    <cellStyle name="60% - 强调文字颜色 4 2 4" xfId="1113"/>
    <cellStyle name="注释 3 2" xfId="1114"/>
    <cellStyle name="60% - 强调文字颜色 2 3 3 3" xfId="1115"/>
    <cellStyle name="60% - 强调文字颜色 4 2 5" xfId="1116"/>
    <cellStyle name="注释 3 3" xfId="1117"/>
    <cellStyle name="强调文字颜色 1 2 2 4 2" xfId="1118"/>
    <cellStyle name="60% - 强调文字颜色 2 3 4" xfId="1119"/>
    <cellStyle name="注释 4" xfId="1120"/>
    <cellStyle name="60% - 强调文字颜色 2 4" xfId="1121"/>
    <cellStyle name="输出 2 2 4 2" xfId="1122"/>
    <cellStyle name="60% - 强调文字颜色 2 4 2" xfId="1123"/>
    <cellStyle name="输出 2 2 4 2 2" xfId="1124"/>
    <cellStyle name="标题 5 2 3" xfId="1125"/>
    <cellStyle name="60% - 强调文字颜色 2 4 4" xfId="1126"/>
    <cellStyle name="标题 5 2 5" xfId="1127"/>
    <cellStyle name="60% - 强调文字颜色 3 2 2 2 2" xfId="1128"/>
    <cellStyle name="计算 2 2 3 5" xfId="1129"/>
    <cellStyle name="计算 2 3 7" xfId="1130"/>
    <cellStyle name="60% - 强调文字颜色 3 2 2 2 3" xfId="1131"/>
    <cellStyle name="输入 2 2 3 4 2" xfId="1132"/>
    <cellStyle name="60% - 强调文字颜色 3 2 2 2 4" xfId="1133"/>
    <cellStyle name="60% - 强调文字颜色 3 2 2 3 2" xfId="1134"/>
    <cellStyle name="60% - 强调文字颜色 3 2 2 3 3" xfId="1135"/>
    <cellStyle name="60% - 强调文字颜色 3 2 2 3 4" xfId="1136"/>
    <cellStyle name="60% - 强调文字颜色 3 2 2 4" xfId="1137"/>
    <cellStyle name="60% - 强调文字颜色 3 2 2 4 2" xfId="1138"/>
    <cellStyle name="60% - 强调文字颜色 3 2 2 4 3" xfId="1139"/>
    <cellStyle name="60% - 强调文字颜色 3 2 2 5" xfId="1140"/>
    <cellStyle name="60% - 强调文字颜色 3 2 3 2 2" xfId="1141"/>
    <cellStyle name="60% - 强调文字颜色 3 2 3 2 3" xfId="1142"/>
    <cellStyle name="60% - 强调文字颜色 3 2 3 2 4" xfId="1143"/>
    <cellStyle name="60% - 强调文字颜色 3 2 3 6" xfId="1144"/>
    <cellStyle name="60% - 强调文字颜色 3 3" xfId="1145"/>
    <cellStyle name="60% - 强调文字颜色 3 3 2 2" xfId="1146"/>
    <cellStyle name="60% - 强调文字颜色 3 3 2 3" xfId="1147"/>
    <cellStyle name="60% - 强调文字颜色 3 3 2 4" xfId="1148"/>
    <cellStyle name="60% - 强调文字颜色 3 3 3 2" xfId="1149"/>
    <cellStyle name="汇总 2 2 2 2 2" xfId="1150"/>
    <cellStyle name="60% - 强调文字颜色 3 3 3 3" xfId="1151"/>
    <cellStyle name="60% - 强调文字颜色 3 4" xfId="1152"/>
    <cellStyle name="输出 2 2 5 2" xfId="1153"/>
    <cellStyle name="60% - 强调文字颜色 3 4 3" xfId="1154"/>
    <cellStyle name="警告文本 2 2 2 2" xfId="1155"/>
    <cellStyle name="汇总 2 2 3 2" xfId="1156"/>
    <cellStyle name="标题 6 2 4" xfId="1157"/>
    <cellStyle name="60% - 强调文字颜色 3 4 4" xfId="1158"/>
    <cellStyle name="警告文本 2 2 2 3" xfId="1159"/>
    <cellStyle name="汇总 2 2 3 3" xfId="1160"/>
    <cellStyle name="60% - 强调文字颜色 4 2" xfId="1161"/>
    <cellStyle name="60% - 强调文字颜色 4 2 2 2 2" xfId="1162"/>
    <cellStyle name="60% - 强调文字颜色 4 2 2 3 2" xfId="1163"/>
    <cellStyle name="60% - 强调文字颜色 4 2 2 4 2" xfId="1164"/>
    <cellStyle name="警告文本 4" xfId="1165"/>
    <cellStyle name="60% - 强调文字颜色 4 2 2 5" xfId="1166"/>
    <cellStyle name="60% - 强调文字颜色 4 2 2 6" xfId="1167"/>
    <cellStyle name="强调文字颜色 2 2 2" xfId="1168"/>
    <cellStyle name="60% - 强调文字颜色 4 2 3" xfId="1169"/>
    <cellStyle name="好 3 6" xfId="1170"/>
    <cellStyle name="60% - 强调文字颜色 4 2 3 2 2" xfId="1171"/>
    <cellStyle name="标题 4 3" xfId="1172"/>
    <cellStyle name="60% - 强调文字颜色 4 2 3 4" xfId="1173"/>
    <cellStyle name="60% - 强调文字颜色 4 2 3 5" xfId="1174"/>
    <cellStyle name="60% - 强调文字颜色 4 2 4 3" xfId="1175"/>
    <cellStyle name="注释 3 2 3" xfId="1176"/>
    <cellStyle name="60% - 强调文字颜色 4 2 4 4" xfId="1177"/>
    <cellStyle name="注释 3 2 4" xfId="1178"/>
    <cellStyle name="60% - 强调文字颜色 4 3" xfId="1179"/>
    <cellStyle name="计算 4 2 2" xfId="1180"/>
    <cellStyle name="60% - 强调文字颜色 4 3 2" xfId="1181"/>
    <cellStyle name="60% - 强调文字颜色 4 3 2 2" xfId="1182"/>
    <cellStyle name="差 2 4 4" xfId="1183"/>
    <cellStyle name="60% - 强调文字颜色 4 3 2 3" xfId="1184"/>
    <cellStyle name="60% - 强调文字颜色 4 3 2 4" xfId="1185"/>
    <cellStyle name="60% - 强调文字颜色 4 3 3" xfId="1186"/>
    <cellStyle name="检查单元格 2 2 2" xfId="1187"/>
    <cellStyle name="汇总 2 3 2 2" xfId="1188"/>
    <cellStyle name="60% - 强调文字颜色 4 3 3 2" xfId="1189"/>
    <cellStyle name="检查单元格 2 2 2 2" xfId="1190"/>
    <cellStyle name="汇总 2 3 2 2 2" xfId="1191"/>
    <cellStyle name="检查单元格 2 2 2 3" xfId="1192"/>
    <cellStyle name="60% - 强调文字颜色 4 3 3 3" xfId="1193"/>
    <cellStyle name="注释 4 2" xfId="1194"/>
    <cellStyle name="检查单元格 2 2 3" xfId="1195"/>
    <cellStyle name="60% - 强调文字颜色 4 3 4" xfId="1196"/>
    <cellStyle name="汇总 2 3 2 3" xfId="1197"/>
    <cellStyle name="注释 4 3" xfId="1198"/>
    <cellStyle name="检查单元格 2 2 4" xfId="1199"/>
    <cellStyle name="60% - 强调文字颜色 4 3 5" xfId="1200"/>
    <cellStyle name="汇总 2 3 2 4" xfId="1201"/>
    <cellStyle name="注释 4 4" xfId="1202"/>
    <cellStyle name="检查单元格 2 2 5" xfId="1203"/>
    <cellStyle name="60% - 强调文字颜色 4 3 6" xfId="1204"/>
    <cellStyle name="汇总 2 3 2 5" xfId="1205"/>
    <cellStyle name="输出 2 2 6 2" xfId="1206"/>
    <cellStyle name="60% - 强调文字颜色 4 4" xfId="1207"/>
    <cellStyle name="检查单元格 2 3 2" xfId="1208"/>
    <cellStyle name="标题 3 2 2 6" xfId="1209"/>
    <cellStyle name="60% - 强调文字颜色 4 4 3" xfId="1210"/>
    <cellStyle name="警告文本 2 3 2 2" xfId="1211"/>
    <cellStyle name="汇总 2 3 3 2" xfId="1212"/>
    <cellStyle name="检查单元格 2 3 3" xfId="1213"/>
    <cellStyle name="标题 3 2 2 7" xfId="1214"/>
    <cellStyle name="60% - 强调文字颜色 4 4 4" xfId="1215"/>
    <cellStyle name="警告文本 2 3 2 3" xfId="1216"/>
    <cellStyle name="汇总 2 3 3 3" xfId="1217"/>
    <cellStyle name="汇总 3 7" xfId="1218"/>
    <cellStyle name="60% - 强调文字颜色 5 2 2 2" xfId="1219"/>
    <cellStyle name="60% - 强调文字颜色 5 2 2 2 2" xfId="1220"/>
    <cellStyle name="60% - 强调文字颜色 5 2 2 2 3" xfId="1221"/>
    <cellStyle name="适中 2" xfId="1222"/>
    <cellStyle name="60% - 强调文字颜色 5 2 2 3" xfId="1223"/>
    <cellStyle name="适中 2 2" xfId="1224"/>
    <cellStyle name="60% - 强调文字颜色 5 2 2 3 2" xfId="1225"/>
    <cellStyle name="适中 2 3" xfId="1226"/>
    <cellStyle name="60% - 强调文字颜色 5 2 2 3 3" xfId="1227"/>
    <cellStyle name="强调文字颜色 3 2 2" xfId="1228"/>
    <cellStyle name="适中 3" xfId="1229"/>
    <cellStyle name="60% - 强调文字颜色 5 2 2 4" xfId="1230"/>
    <cellStyle name="适中 3 2" xfId="1231"/>
    <cellStyle name="60% - 强调文字颜色 5 2 2 4 2" xfId="1232"/>
    <cellStyle name="适中 3 3" xfId="1233"/>
    <cellStyle name="60% - 强调文字颜色 5 2 2 4 3" xfId="1234"/>
    <cellStyle name="强调文字颜色 3 3 2" xfId="1235"/>
    <cellStyle name="适中 4" xfId="1236"/>
    <cellStyle name="60% - 强调文字颜色 5 2 2 5" xfId="1237"/>
    <cellStyle name="输出 3 3 4" xfId="1238"/>
    <cellStyle name="常规 3 2 2" xfId="1239"/>
    <cellStyle name="60% - 强调文字颜色 5 2 2 6" xfId="1240"/>
    <cellStyle name="常规 3 2 3" xfId="1241"/>
    <cellStyle name="60% - 强调文字颜色 5 2 2 7" xfId="1242"/>
    <cellStyle name="常规 3 2 4" xfId="1243"/>
    <cellStyle name="60% - 强调文字颜色 5 2 3 2 2" xfId="1244"/>
    <cellStyle name="60% - 强调文字颜色 5 2 3 2 3" xfId="1245"/>
    <cellStyle name="60% - 强调文字颜色 5 2 3 2 4" xfId="1246"/>
    <cellStyle name="60% - 强调文字颜色 5 2 3 4" xfId="1247"/>
    <cellStyle name="60% - 强调文字颜色 5 2 3 5" xfId="1248"/>
    <cellStyle name="常规 3 3 2" xfId="1249"/>
    <cellStyle name="60% - 强调文字颜色 5 2 3 6" xfId="1250"/>
    <cellStyle name="常规 3 3 3" xfId="1251"/>
    <cellStyle name="60% - 强调文字颜色 5 2 4 3" xfId="1252"/>
    <cellStyle name="60% - 强调文字颜色 5 2 4 4" xfId="1253"/>
    <cellStyle name="解释性文本 2 2 2" xfId="1254"/>
    <cellStyle name="60% - 强调文字颜色 5 2 5" xfId="1255"/>
    <cellStyle name="链接单元格 2 2 2 4" xfId="1256"/>
    <cellStyle name="标题 5 2 4 3" xfId="1257"/>
    <cellStyle name="60% - 强调文字颜色 5 3 2 2" xfId="1258"/>
    <cellStyle name="60% - 强调文字颜色 5 3 2 3" xfId="1259"/>
    <cellStyle name="输出 4 3 2" xfId="1260"/>
    <cellStyle name="常规 4 2" xfId="1261"/>
    <cellStyle name="60% - 强调文字颜色 5 3 2 4" xfId="1262"/>
    <cellStyle name="60% - 强调文字颜色 5 3 3 2" xfId="1263"/>
    <cellStyle name="60% - 强调文字颜色 5 3 3 3" xfId="1264"/>
    <cellStyle name="检查单元格 3 2 3" xfId="1265"/>
    <cellStyle name="60% - 强调文字颜色 5 3 4" xfId="1266"/>
    <cellStyle name="链接单元格 2 2 3 3" xfId="1267"/>
    <cellStyle name="解释性文本 2 3 2" xfId="1268"/>
    <cellStyle name="检查单元格 3 2 4" xfId="1269"/>
    <cellStyle name="60% - 强调文字颜色 5 3 5" xfId="1270"/>
    <cellStyle name="链接单元格 2 2 3 4" xfId="1271"/>
    <cellStyle name="解释性文本 2 3 3" xfId="1272"/>
    <cellStyle name="60% - 强调文字颜色 5 3 6" xfId="1273"/>
    <cellStyle name="检查单元格 3 3 2" xfId="1274"/>
    <cellStyle name="60% - 强调文字颜色 5 4 3" xfId="1275"/>
    <cellStyle name="链接单元格 2 2 4 2" xfId="1276"/>
    <cellStyle name="汇总 2 4 3 2" xfId="1277"/>
    <cellStyle name="检查单元格 3 3 3" xfId="1278"/>
    <cellStyle name="60% - 强调文字颜色 5 4 4" xfId="1279"/>
    <cellStyle name="链接单元格 2 2 4 3" xfId="1280"/>
    <cellStyle name="60% - 强调文字颜色 6 2 2 2" xfId="1281"/>
    <cellStyle name="60% - 强调文字颜色 6 2 2 2 2" xfId="1282"/>
    <cellStyle name="差 2 3" xfId="1283"/>
    <cellStyle name="60% - 强调文字颜色 6 2 2 2 3" xfId="1284"/>
    <cellStyle name="差 2 4" xfId="1285"/>
    <cellStyle name="60% - 强调文字颜色 6 2 2 2 4" xfId="1286"/>
    <cellStyle name="差 2 5" xfId="1287"/>
    <cellStyle name="60% - 强调文字颜色 6 2 2 3" xfId="1288"/>
    <cellStyle name="60% - 强调文字颜色 6 2 2 3 2" xfId="1289"/>
    <cellStyle name="差 3 3" xfId="1290"/>
    <cellStyle name="60% - 强调文字颜色 6 2 2 3 3" xfId="1291"/>
    <cellStyle name="差 3 4" xfId="1292"/>
    <cellStyle name="60% - 强调文字颜色 6 2 2 3 4" xfId="1293"/>
    <cellStyle name="差 3 5" xfId="1294"/>
    <cellStyle name="60% - 强调文字颜色 6 2 2 4" xfId="1295"/>
    <cellStyle name="60% - 强调文字颜色 6 2 2 4 2" xfId="1296"/>
    <cellStyle name="差 4 3" xfId="1297"/>
    <cellStyle name="60% - 强调文字颜色 6 2 2 4 3" xfId="1298"/>
    <cellStyle name="差 4 4" xfId="1299"/>
    <cellStyle name="60% - 强调文字颜色 6 2 2 5" xfId="1300"/>
    <cellStyle name="60% - 强调文字颜色 6 2 2 6" xfId="1301"/>
    <cellStyle name="60% - 强调文字颜色 6 2 2 7" xfId="1302"/>
    <cellStyle name="60% - 强调文字颜色 6 2 3 2" xfId="1303"/>
    <cellStyle name="60% - 强调文字颜色 6 2 3 2 2" xfId="1304"/>
    <cellStyle name="60% - 强调文字颜色 6 2 3 2 3" xfId="1305"/>
    <cellStyle name="60% - 强调文字颜色 6 2 3 2 4" xfId="1306"/>
    <cellStyle name="60% - 强调文字颜色 6 2 3 3" xfId="1307"/>
    <cellStyle name="60% - 强调文字颜色 6 2 3 4" xfId="1308"/>
    <cellStyle name="60% - 强调文字颜色 6 2 3 5" xfId="1309"/>
    <cellStyle name="60% - 强调文字颜色 6 3 2" xfId="1310"/>
    <cellStyle name="60% - 强调文字颜色 6 3 2 3" xfId="1311"/>
    <cellStyle name="60% - 强调文字颜色 6 3 2 4" xfId="1312"/>
    <cellStyle name="60% - 强调文字颜色 6 3 3" xfId="1313"/>
    <cellStyle name="链接单元格 2 3 3 2" xfId="1314"/>
    <cellStyle name="60% - 强调文字颜色 6 3 3 2" xfId="1315"/>
    <cellStyle name="60% - 强调文字颜色 6 3 3 3" xfId="1316"/>
    <cellStyle name="60% - 强调文字颜色 6 3 4" xfId="1317"/>
    <cellStyle name="链接单元格 2 3 3 3" xfId="1318"/>
    <cellStyle name="解释性文本 3 3 2" xfId="1319"/>
    <cellStyle name="60% - 强调文字颜色 6 3 5" xfId="1320"/>
    <cellStyle name="解释性文本 3 3 3" xfId="1321"/>
    <cellStyle name="60% - 强调文字颜色 6 3 6" xfId="1322"/>
    <cellStyle name="60% - 强调文字颜色 6 4 4" xfId="1323"/>
    <cellStyle name="强调文字颜色 3 2 3 3" xfId="1324"/>
    <cellStyle name="标题 1 2 2" xfId="1325"/>
    <cellStyle name="强调文字颜色 3 2 3 3 2" xfId="1326"/>
    <cellStyle name="标题 1 2 2 2" xfId="1327"/>
    <cellStyle name="标题 1 2 2 2 2" xfId="1328"/>
    <cellStyle name="标题 1 2 2 2 3" xfId="1329"/>
    <cellStyle name="标题 3 2 4 2" xfId="1330"/>
    <cellStyle name="标题 1 2 2 2 4" xfId="1331"/>
    <cellStyle name="强调文字颜色 3 2 3 3 3" xfId="1332"/>
    <cellStyle name="计算 2 3 2" xfId="1333"/>
    <cellStyle name="标题 1 2 2 3" xfId="1334"/>
    <cellStyle name="计算 2 3 2 2" xfId="1335"/>
    <cellStyle name="标题 1 2 2 3 2" xfId="1336"/>
    <cellStyle name="计算 3 2 4" xfId="1337"/>
    <cellStyle name="计算 2 3 2 3" xfId="1338"/>
    <cellStyle name="标题 1 2 2 3 3" xfId="1339"/>
    <cellStyle name="计算 3 2 5" xfId="1340"/>
    <cellStyle name="计算 2 3 2 4" xfId="1341"/>
    <cellStyle name="标题 1 2 2 3 4" xfId="1342"/>
    <cellStyle name="强调文字颜色 6 2 2 7" xfId="1343"/>
    <cellStyle name="计算 2 3 3 2" xfId="1344"/>
    <cellStyle name="计算 2" xfId="1345"/>
    <cellStyle name="标题 1 2 2 4 2" xfId="1346"/>
    <cellStyle name="计算 3 3 4" xfId="1347"/>
    <cellStyle name="计算 3" xfId="1348"/>
    <cellStyle name="计算 2 3 3 3" xfId="1349"/>
    <cellStyle name="标题 1 2 2 4 3" xfId="1350"/>
    <cellStyle name="计算 2 3 4" xfId="1351"/>
    <cellStyle name="标题 1 2 2 5" xfId="1352"/>
    <cellStyle name="计算 2 2 3 2" xfId="1353"/>
    <cellStyle name="计算 2 3 5" xfId="1354"/>
    <cellStyle name="标题 1 2 2 6" xfId="1355"/>
    <cellStyle name="计算 2 2 3 3" xfId="1356"/>
    <cellStyle name="输入 3 3 3 2" xfId="1357"/>
    <cellStyle name="计算 2 3 6" xfId="1358"/>
    <cellStyle name="标题 1 2 2 7" xfId="1359"/>
    <cellStyle name="计算 2 2 3 4" xfId="1360"/>
    <cellStyle name="强调文字颜色 3 2 3 4" xfId="1361"/>
    <cellStyle name="标题 1 2 3" xfId="1362"/>
    <cellStyle name="标题 1 2 3 2" xfId="1363"/>
    <cellStyle name="标题 1 2 3 2 2" xfId="1364"/>
    <cellStyle name="标题 1 2 3 2 3" xfId="1365"/>
    <cellStyle name="标题 1 2 3 2 4" xfId="1366"/>
    <cellStyle name="计算 2 4 2" xfId="1367"/>
    <cellStyle name="标题 1 2 3 3" xfId="1368"/>
    <cellStyle name="计算 2 4 2 2" xfId="1369"/>
    <cellStyle name="标题 1 2 3 3 2" xfId="1370"/>
    <cellStyle name="标题 1 2 3 3 3" xfId="1371"/>
    <cellStyle name="计算 2 4 3" xfId="1372"/>
    <cellStyle name="标题 1 2 3 4" xfId="1373"/>
    <cellStyle name="计算 2 4 4" xfId="1374"/>
    <cellStyle name="计算 2 2 2 2 2" xfId="1375"/>
    <cellStyle name="标题 1 2 3 5" xfId="1376"/>
    <cellStyle name="计算 2 2 4 2" xfId="1377"/>
    <cellStyle name="计算 2 4 5" xfId="1378"/>
    <cellStyle name="标题 1 2 3 6" xfId="1379"/>
    <cellStyle name="计算 2 2 4 3" xfId="1380"/>
    <cellStyle name="强调文字颜色 4 2 2 3 2" xfId="1381"/>
    <cellStyle name="强调文字颜色 3 2 3 5" xfId="1382"/>
    <cellStyle name="标题 1 2 4" xfId="1383"/>
    <cellStyle name="标题 1 2 4 2" xfId="1384"/>
    <cellStyle name="计算 2 5 2" xfId="1385"/>
    <cellStyle name="标题 1 2 4 3" xfId="1386"/>
    <cellStyle name="强调文字颜色 4 2 2 3 3" xfId="1387"/>
    <cellStyle name="强调文字颜色 3 2 3 6" xfId="1388"/>
    <cellStyle name="标题 1 2 5" xfId="1389"/>
    <cellStyle name="强调文字颜色 3 2 4 3" xfId="1390"/>
    <cellStyle name="标题 1 3 2" xfId="1391"/>
    <cellStyle name="标题 1 3 2 2" xfId="1392"/>
    <cellStyle name="强调文字颜色 6 2 2 4" xfId="1393"/>
    <cellStyle name="计算 3 3 2" xfId="1394"/>
    <cellStyle name="标题 1 3 2 3" xfId="1395"/>
    <cellStyle name="强调文字颜色 6 2 2 5" xfId="1396"/>
    <cellStyle name="计算 3 3 3" xfId="1397"/>
    <cellStyle name="标题 1 3 2 4" xfId="1398"/>
    <cellStyle name="强调文字颜色 6 2 2 6" xfId="1399"/>
    <cellStyle name="强调文字颜色 3 2 4 4" xfId="1400"/>
    <cellStyle name="标题 1 3 3" xfId="1401"/>
    <cellStyle name="标题 1 3 3 2" xfId="1402"/>
    <cellStyle name="强调文字颜色 6 2 3 4" xfId="1403"/>
    <cellStyle name="计算 3 4 2" xfId="1404"/>
    <cellStyle name="标题 1 3 3 3" xfId="1405"/>
    <cellStyle name="强调文字颜色 6 2 3 5" xfId="1406"/>
    <cellStyle name="强调文字颜色 4 2 2 4 2" xfId="1407"/>
    <cellStyle name="标题 1 3 4" xfId="1408"/>
    <cellStyle name="强调文字颜色 4 2 2 4 3" xfId="1409"/>
    <cellStyle name="标题 1 3 5" xfId="1410"/>
    <cellStyle name="标题 1 3 6" xfId="1411"/>
    <cellStyle name="标题 1 4 4" xfId="1412"/>
    <cellStyle name="标题 2 2" xfId="1413"/>
    <cellStyle name="标题 2 2 2 2 4" xfId="1414"/>
    <cellStyle name="输入 3 2 4" xfId="1415"/>
    <cellStyle name="标题 2 2 2 2 2" xfId="1416"/>
    <cellStyle name="输入 3 2 5" xfId="1417"/>
    <cellStyle name="标题 2 2 2 2 3" xfId="1418"/>
    <cellStyle name="标题 2 2 2 3" xfId="1419"/>
    <cellStyle name="输入 3 3 4" xfId="1420"/>
    <cellStyle name="标题 2 2 2 3 2" xfId="1421"/>
    <cellStyle name="标题 2 2 2 3 3" xfId="1422"/>
    <cellStyle name="标题 2 2 2 3 4" xfId="1423"/>
    <cellStyle name="标题 3 2" xfId="1424"/>
    <cellStyle name="标题 2 2 2 4" xfId="1425"/>
    <cellStyle name="标题 2 2 2 4 2" xfId="1426"/>
    <cellStyle name="标题 2 2 2 4 3" xfId="1427"/>
    <cellStyle name="标题 2 2 2 5" xfId="1428"/>
    <cellStyle name="计算 3 2 3 2" xfId="1429"/>
    <cellStyle name="标题 2 2 2 6" xfId="1430"/>
    <cellStyle name="标题 2 2 2 7" xfId="1431"/>
    <cellStyle name="标题 2 2 3 2 2" xfId="1432"/>
    <cellStyle name="标题 2 2 3 2 3" xfId="1433"/>
    <cellStyle name="标题 2 2 3 2 4" xfId="1434"/>
    <cellStyle name="标题 2 2 3 3 3" xfId="1435"/>
    <cellStyle name="标题 2 2 3 4" xfId="1436"/>
    <cellStyle name="计算 2 3 2 2 2" xfId="1437"/>
    <cellStyle name="标题 2 2 3 5" xfId="1438"/>
    <cellStyle name="计算 3 2 4 2" xfId="1439"/>
    <cellStyle name="标题 2 2 3 6" xfId="1440"/>
    <cellStyle name="强调文字颜色 4 2 3 3 2" xfId="1441"/>
    <cellStyle name="标题 2 2 4" xfId="1442"/>
    <cellStyle name="标题 2 2 4 2" xfId="1443"/>
    <cellStyle name="标题 2 2 4 3" xfId="1444"/>
    <cellStyle name="标题 2 2 4 4" xfId="1445"/>
    <cellStyle name="强调文字颜色 4 2 3 3 3" xfId="1446"/>
    <cellStyle name="标题 2 2 5" xfId="1447"/>
    <cellStyle name="标题 2 3 2 3" xfId="1448"/>
    <cellStyle name="标题 2 3 4" xfId="1449"/>
    <cellStyle name="标题 2 3 5" xfId="1450"/>
    <cellStyle name="标题 2 3 6" xfId="1451"/>
    <cellStyle name="标题 2 4 3" xfId="1452"/>
    <cellStyle name="标题 2 4 4" xfId="1453"/>
    <cellStyle name="标题 3 2 2 2" xfId="1454"/>
    <cellStyle name="标题 3 2 2 2 2" xfId="1455"/>
    <cellStyle name="标题 3 2 2 2 3" xfId="1456"/>
    <cellStyle name="标题 3 2 2 2 4" xfId="1457"/>
    <cellStyle name="差 3 2 4" xfId="1458"/>
    <cellStyle name="标题 3 2 2 3 2" xfId="1459"/>
    <cellStyle name="标题 3 2 2 3 3" xfId="1460"/>
    <cellStyle name="标题 3 2 2 3 4" xfId="1461"/>
    <cellStyle name="标题 3 2 2 4 2" xfId="1462"/>
    <cellStyle name="标题 3 2 2 4 3" xfId="1463"/>
    <cellStyle name="标题 3 2 3 2" xfId="1464"/>
    <cellStyle name="标题 3 2 3 2 2" xfId="1465"/>
    <cellStyle name="标题 3 2 3 2 3" xfId="1466"/>
    <cellStyle name="强调文字颜色 4 2 3 2" xfId="1467"/>
    <cellStyle name="标题 3 2 3 2 4" xfId="1468"/>
    <cellStyle name="强调文字颜色 4 2 3 3" xfId="1469"/>
    <cellStyle name="标题 3 2 3 3 2" xfId="1470"/>
    <cellStyle name="标题 3 2 3 3 3" xfId="1471"/>
    <cellStyle name="强调文字颜色 4 2 4 2" xfId="1472"/>
    <cellStyle name="检查单元格 2 4 2" xfId="1473"/>
    <cellStyle name="标题 3 2 3 6" xfId="1474"/>
    <cellStyle name="警告文本 2 3 3 2" xfId="1475"/>
    <cellStyle name="汇总 2 3 4 2" xfId="1476"/>
    <cellStyle name="标题 3 2 4" xfId="1477"/>
    <cellStyle name="标题 3 2 5" xfId="1478"/>
    <cellStyle name="标题 3 3" xfId="1479"/>
    <cellStyle name="输出 2 2 3 5" xfId="1480"/>
    <cellStyle name="标题 3 3 2 2" xfId="1481"/>
    <cellStyle name="标题 3 3 3" xfId="1482"/>
    <cellStyle name="标题 3 3 3 2" xfId="1483"/>
    <cellStyle name="标题 3 3 4" xfId="1484"/>
    <cellStyle name="标题 3 3 5" xfId="1485"/>
    <cellStyle name="标题 3 3 6" xfId="1486"/>
    <cellStyle name="标题 3 4" xfId="1487"/>
    <cellStyle name="标题 3 4 2" xfId="1488"/>
    <cellStyle name="标题 3 4 3" xfId="1489"/>
    <cellStyle name="标题 3 4 4" xfId="1490"/>
    <cellStyle name="标题 4 2" xfId="1491"/>
    <cellStyle name="标题 4 2 2" xfId="1492"/>
    <cellStyle name="强调文字颜色 1 3 4" xfId="1493"/>
    <cellStyle name="标题 4 2 2 2" xfId="1494"/>
    <cellStyle name="强调文字颜色 6 2 2 2 4" xfId="1495"/>
    <cellStyle name="标题 4 2 2 2 3" xfId="1496"/>
    <cellStyle name="标题 4 2 2 2 4" xfId="1497"/>
    <cellStyle name="强调文字颜色 1 3 5" xfId="1498"/>
    <cellStyle name="标题 4 2 2 3" xfId="1499"/>
    <cellStyle name="强调文字颜色 1 3 6" xfId="1500"/>
    <cellStyle name="标题 4 2 2 4" xfId="1501"/>
    <cellStyle name="标题 4 2 2 5" xfId="1502"/>
    <cellStyle name="标题 4 2 2 6" xfId="1503"/>
    <cellStyle name="汇总 3 3 3 2" xfId="1504"/>
    <cellStyle name="标题 4 2 2 7" xfId="1505"/>
    <cellStyle name="汇总 2 2 2 4 2" xfId="1506"/>
    <cellStyle name="强调文字颜色 1 4 4" xfId="1507"/>
    <cellStyle name="标题 4 2 3 2" xfId="1508"/>
    <cellStyle name="注释 2 2 8" xfId="1509"/>
    <cellStyle name="强调文字颜色 6 2 2 3 4" xfId="1510"/>
    <cellStyle name="强调文字颜色 4 2 5" xfId="1511"/>
    <cellStyle name="标题 4 2 3 2 2" xfId="1512"/>
    <cellStyle name="标题 4 2 3 2 3" xfId="1513"/>
    <cellStyle name="汇总 2 2" xfId="1514"/>
    <cellStyle name="标题 4 2 3 2 4" xfId="1515"/>
    <cellStyle name="标题 4 2 3 3" xfId="1516"/>
    <cellStyle name="强调文字颜色 4 3 6" xfId="1517"/>
    <cellStyle name="标题 4 2 3 3 3" xfId="1518"/>
    <cellStyle name="标题 4 2 3 4" xfId="1519"/>
    <cellStyle name="标题 4 2 3 5" xfId="1520"/>
    <cellStyle name="标题 4 2 3 6" xfId="1521"/>
    <cellStyle name="标题 4 2 4 2" xfId="1522"/>
    <cellStyle name="标题 4 2 4 3" xfId="1523"/>
    <cellStyle name="标题 4 2 4 4" xfId="1524"/>
    <cellStyle name="标题 4 3 2" xfId="1525"/>
    <cellStyle name="强调文字颜色 2 3 4" xfId="1526"/>
    <cellStyle name="好 2 2 2 3" xfId="1527"/>
    <cellStyle name="标题 4 3 2 2" xfId="1528"/>
    <cellStyle name="强调文字颜色 6 2 3 2 4" xfId="1529"/>
    <cellStyle name="强调文字颜色 2 3 5" xfId="1530"/>
    <cellStyle name="好 2 2 2 4" xfId="1531"/>
    <cellStyle name="标题 4 3 2 3" xfId="1532"/>
    <cellStyle name="强调文字颜色 2 3 6" xfId="1533"/>
    <cellStyle name="标题 4 3 2 4" xfId="1534"/>
    <cellStyle name="标题 4 3 3" xfId="1535"/>
    <cellStyle name="强调文字颜色 2 4 4" xfId="1536"/>
    <cellStyle name="好 2 2 3 3" xfId="1537"/>
    <cellStyle name="标题 4 3 3 2" xfId="1538"/>
    <cellStyle name="好 2 2 3 4" xfId="1539"/>
    <cellStyle name="标题 4 3 3 3" xfId="1540"/>
    <cellStyle name="标题 4 3 4" xfId="1541"/>
    <cellStyle name="标题 4 3 5" xfId="1542"/>
    <cellStyle name="标题 4 3 6" xfId="1543"/>
    <cellStyle name="标题 4 4 2" xfId="1544"/>
    <cellStyle name="标题 4 4 3" xfId="1545"/>
    <cellStyle name="标题 4 4 4" xfId="1546"/>
    <cellStyle name="标题 5 2 2" xfId="1547"/>
    <cellStyle name="常规 2 3 5" xfId="1548"/>
    <cellStyle name="标题 5 2 2 2" xfId="1549"/>
    <cellStyle name="强调文字颜色 1 2 3 2 2" xfId="1550"/>
    <cellStyle name="常规 2 3 6" xfId="1551"/>
    <cellStyle name="标题 5 2 2 3" xfId="1552"/>
    <cellStyle name="强调文字颜色 1 2 3 2 3" xfId="1553"/>
    <cellStyle name="标题 5 2 2 4" xfId="1554"/>
    <cellStyle name="强调文字颜色 1 2 3 3 2" xfId="1555"/>
    <cellStyle name="标题 5 2 3 3" xfId="1556"/>
    <cellStyle name="强调文字颜色 1 2 3 3 3" xfId="1557"/>
    <cellStyle name="标题 5 2 3 4" xfId="1558"/>
    <cellStyle name="标题 5 2 6" xfId="1559"/>
    <cellStyle name="标题 5 2 7" xfId="1560"/>
    <cellStyle name="标题 5 3 5" xfId="1561"/>
    <cellStyle name="标题 5 3 6" xfId="1562"/>
    <cellStyle name="标题 5 4 2" xfId="1563"/>
    <cellStyle name="标题 5 4 3" xfId="1564"/>
    <cellStyle name="强调文字颜色 5 2 2 2" xfId="1565"/>
    <cellStyle name="标题 5 4 4" xfId="1566"/>
    <cellStyle name="标题 5 5" xfId="1567"/>
    <cellStyle name="标题 6 3 2" xfId="1568"/>
    <cellStyle name="标题 6 3 3" xfId="1569"/>
    <cellStyle name="标题 6 5" xfId="1570"/>
    <cellStyle name="标题 6 6" xfId="1571"/>
    <cellStyle name="标题 7 4" xfId="1572"/>
    <cellStyle name="差 2" xfId="1573"/>
    <cellStyle name="差 2 2" xfId="1574"/>
    <cellStyle name="差 2 2 2" xfId="1575"/>
    <cellStyle name="强调文字颜色 5 2 3 2 3" xfId="1576"/>
    <cellStyle name="注释 2 2 3 5" xfId="1577"/>
    <cellStyle name="差 2 2 2 2" xfId="1578"/>
    <cellStyle name="差 2 2 2 3" xfId="1579"/>
    <cellStyle name="差 2 2 3" xfId="1580"/>
    <cellStyle name="强调文字颜色 5 2 3 2 4" xfId="1581"/>
    <cellStyle name="差 2 2 3 2" xfId="1582"/>
    <cellStyle name="差 2 2 3 3" xfId="1583"/>
    <cellStyle name="差 2 2 4" xfId="1584"/>
    <cellStyle name="差 2 2 4 2" xfId="1585"/>
    <cellStyle name="差 2 2 4 3" xfId="1586"/>
    <cellStyle name="差 2 2 5" xfId="1587"/>
    <cellStyle name="差 2 2 6" xfId="1588"/>
    <cellStyle name="好 2" xfId="1589"/>
    <cellStyle name="差 2 3 2 2" xfId="1590"/>
    <cellStyle name="计算 2 2 6 2" xfId="1591"/>
    <cellStyle name="好 3" xfId="1592"/>
    <cellStyle name="差 2 3 2 3" xfId="1593"/>
    <cellStyle name="计算 2 2 2 4 2" xfId="1594"/>
    <cellStyle name="差 2 3 3" xfId="1595"/>
    <cellStyle name="差 2 3 3 2" xfId="1596"/>
    <cellStyle name="计算 2 2 7 2" xfId="1597"/>
    <cellStyle name="差 2 3 3 3" xfId="1598"/>
    <cellStyle name="差 2 3 4" xfId="1599"/>
    <cellStyle name="差 2 3 5" xfId="1600"/>
    <cellStyle name="差 2 3 6" xfId="1601"/>
    <cellStyle name="差 2 4 2" xfId="1602"/>
    <cellStyle name="差 2 4 3" xfId="1603"/>
    <cellStyle name="差 3" xfId="1604"/>
    <cellStyle name="差 3 2" xfId="1605"/>
    <cellStyle name="差 3 2 2" xfId="1606"/>
    <cellStyle name="差 3 2 3" xfId="1607"/>
    <cellStyle name="差 3 3 2" xfId="1608"/>
    <cellStyle name="差 3 3 3" xfId="1609"/>
    <cellStyle name="差 3 6" xfId="1610"/>
    <cellStyle name="差 4" xfId="1611"/>
    <cellStyle name="差 4 2" xfId="1612"/>
    <cellStyle name="常规 10" xfId="1613"/>
    <cellStyle name="常规 11" xfId="1614"/>
    <cellStyle name="好 4 2" xfId="1615"/>
    <cellStyle name="常规 12" xfId="1616"/>
    <cellStyle name="常规 2" xfId="1617"/>
    <cellStyle name="常规 2 2" xfId="1618"/>
    <cellStyle name="输出 2 3 4" xfId="1619"/>
    <cellStyle name="常规 2 2 2" xfId="1620"/>
    <cellStyle name="输出 2 3 4 2" xfId="1621"/>
    <cellStyle name="常规 2 2 2 2" xfId="1622"/>
    <cellStyle name="常规 2 2 2 3" xfId="1623"/>
    <cellStyle name="输出 2 3 5" xfId="1624"/>
    <cellStyle name="常规 2 2 3" xfId="1625"/>
    <cellStyle name="输出 2 3 5 2" xfId="1626"/>
    <cellStyle name="常规 2 2 3 2" xfId="1627"/>
    <cellStyle name="常规 2 2 3 3" xfId="1628"/>
    <cellStyle name="输出 2 3 6" xfId="1629"/>
    <cellStyle name="常规 2 2 4" xfId="1630"/>
    <cellStyle name="输出 2 3 6 2" xfId="1631"/>
    <cellStyle name="常规 2 2 4 2" xfId="1632"/>
    <cellStyle name="常规 2 2 4 3" xfId="1633"/>
    <cellStyle name="输出 2 3 7" xfId="1634"/>
    <cellStyle name="常规 2 2 5" xfId="1635"/>
    <cellStyle name="常规 2 3" xfId="1636"/>
    <cellStyle name="输出 2 4 4" xfId="1637"/>
    <cellStyle name="常规 2 3 2" xfId="1638"/>
    <cellStyle name="输出 2 4 4 2" xfId="1639"/>
    <cellStyle name="常规 2 3 2 2" xfId="1640"/>
    <cellStyle name="常规 2 3 2 3" xfId="1641"/>
    <cellStyle name="输出 2 4 5" xfId="1642"/>
    <cellStyle name="常规 2 3 3" xfId="1643"/>
    <cellStyle name="常规 2 3 3 2" xfId="1644"/>
    <cellStyle name="常规 2 3 3 3" xfId="1645"/>
    <cellStyle name="常规 2 3 4" xfId="1646"/>
    <cellStyle name="常规 2 4" xfId="1647"/>
    <cellStyle name="常规 2 4 2" xfId="1648"/>
    <cellStyle name="常规 2 5" xfId="1649"/>
    <cellStyle name="输出 4 2" xfId="1650"/>
    <cellStyle name="常规 3" xfId="1651"/>
    <cellStyle name="输出 4 2 2" xfId="1652"/>
    <cellStyle name="常规 3 2" xfId="1653"/>
    <cellStyle name="常规 3 3" xfId="1654"/>
    <cellStyle name="常规 3 4" xfId="1655"/>
    <cellStyle name="常规 3 5" xfId="1656"/>
    <cellStyle name="常规 3 6" xfId="1657"/>
    <cellStyle name="输出 4 3" xfId="1658"/>
    <cellStyle name="常规 4" xfId="1659"/>
    <cellStyle name="输出 4 4" xfId="1660"/>
    <cellStyle name="常规 5" xfId="1661"/>
    <cellStyle name="输出 4 5" xfId="1662"/>
    <cellStyle name="常规 6" xfId="1663"/>
    <cellStyle name="常规 7" xfId="1664"/>
    <cellStyle name="常规 7 2" xfId="1665"/>
    <cellStyle name="解释性文本 2 3 2 3" xfId="1666"/>
    <cellStyle name="常规 8" xfId="1667"/>
    <cellStyle name="常规 8 2" xfId="1668"/>
    <cellStyle name="解释性文本 2 3 3 3" xfId="1669"/>
    <cellStyle name="常规 9" xfId="1670"/>
    <cellStyle name="好 2 2" xfId="1671"/>
    <cellStyle name="好 2 2 2" xfId="1672"/>
    <cellStyle name="强调文字颜色 2 3 3" xfId="1673"/>
    <cellStyle name="好 2 2 2 2" xfId="1674"/>
    <cellStyle name="强调文字颜色 6 2 3 2 3" xfId="1675"/>
    <cellStyle name="好 2 2 3" xfId="1676"/>
    <cellStyle name="强调文字颜色 2 4 3" xfId="1677"/>
    <cellStyle name="好 2 2 3 2" xfId="1678"/>
    <cellStyle name="强调文字颜色 6 2 3 3 3" xfId="1679"/>
    <cellStyle name="好 2 2 4" xfId="1680"/>
    <cellStyle name="好 2 2 4 2" xfId="1681"/>
    <cellStyle name="好 2 2 4 3" xfId="1682"/>
    <cellStyle name="好 2 2 5" xfId="1683"/>
    <cellStyle name="好 3 2" xfId="1684"/>
    <cellStyle name="好 3 2 3" xfId="1685"/>
    <cellStyle name="链接单元格 2 3 2" xfId="1686"/>
    <cellStyle name="好 3 2 4" xfId="1687"/>
    <cellStyle name="汇总 2" xfId="1688"/>
    <cellStyle name="汇总 2 2 2" xfId="1689"/>
    <cellStyle name="汇总 2 2 2 3 2" xfId="1690"/>
    <cellStyle name="解释性文本 2 4" xfId="1691"/>
    <cellStyle name="汇总 2 2 3 2 2" xfId="1692"/>
    <cellStyle name="强调文字颜色 1 2 3 6" xfId="1693"/>
    <cellStyle name="解释性文本 3 4" xfId="1694"/>
    <cellStyle name="汇总 2 2 3 3 2" xfId="1695"/>
    <cellStyle name="警告文本 2 2 2 4" xfId="1696"/>
    <cellStyle name="汇总 2 2 3 4" xfId="1697"/>
    <cellStyle name="解释性文本 4 4" xfId="1698"/>
    <cellStyle name="汇总 2 2 3 4 2" xfId="1699"/>
    <cellStyle name="汇总 2 2 3 5" xfId="1700"/>
    <cellStyle name="警告文本 2 2 3 2" xfId="1701"/>
    <cellStyle name="汇总 2 2 4 2" xfId="1702"/>
    <cellStyle name="汇总 2 2 4 2 2" xfId="1703"/>
    <cellStyle name="警告文本 2 2 3 3" xfId="1704"/>
    <cellStyle name="汇总 2 2 4 3" xfId="1705"/>
    <cellStyle name="汇总 2 2 4 3 2" xfId="1706"/>
    <cellStyle name="警告文本 2 2 3 4" xfId="1707"/>
    <cellStyle name="汇总 2 2 4 4" xfId="1708"/>
    <cellStyle name="强调文字颜色 5 3 2" xfId="1709"/>
    <cellStyle name="警告文本 2 2 4" xfId="1710"/>
    <cellStyle name="汇总 2 2 5" xfId="1711"/>
    <cellStyle name="强调文字颜色 5 3 2 2" xfId="1712"/>
    <cellStyle name="警告文本 2 2 4 2" xfId="1713"/>
    <cellStyle name="汇总 2 2 5 2" xfId="1714"/>
    <cellStyle name="强调文字颜色 5 3 3 2" xfId="1715"/>
    <cellStyle name="汇总 2 2 6 2" xfId="1716"/>
    <cellStyle name="强调文字颜色 5 3 4" xfId="1717"/>
    <cellStyle name="警告文本 2 2 6" xfId="1718"/>
    <cellStyle name="汇总 2 2 7" xfId="1719"/>
    <cellStyle name="汇总 2 2 7 2" xfId="1720"/>
    <cellStyle name="强调文字颜色 5 3 5" xfId="1721"/>
    <cellStyle name="警告文本 2 2 7" xfId="1722"/>
    <cellStyle name="汇总 2 2 8" xfId="1723"/>
    <cellStyle name="汇总 2 3" xfId="1724"/>
    <cellStyle name="检查单元格 2" xfId="1725"/>
    <cellStyle name="汇总 2 3 2" xfId="1726"/>
    <cellStyle name="检查单元格 2 2" xfId="1727"/>
    <cellStyle name="汇总 2 3 2 3 2" xfId="1728"/>
    <cellStyle name="注释 4 2 2" xfId="1729"/>
    <cellStyle name="检查单元格 2 2 3 2" xfId="1730"/>
    <cellStyle name="汇总 2 3 2 4 2" xfId="1731"/>
    <cellStyle name="注释 4 3 2" xfId="1732"/>
    <cellStyle name="检查单元格 2 2 4 2" xfId="1733"/>
    <cellStyle name="警告文本 2 3 2" xfId="1734"/>
    <cellStyle name="汇总 2 3 3" xfId="1735"/>
    <cellStyle name="检查单元格 2 3" xfId="1736"/>
    <cellStyle name="汇总 2 3 3 2 2" xfId="1737"/>
    <cellStyle name="强调文字颜色 2 2 3 6" xfId="1738"/>
    <cellStyle name="检查单元格 2 3 2 2" xfId="1739"/>
    <cellStyle name="汇总 2 3 3 3 2" xfId="1740"/>
    <cellStyle name="检查单元格 2 3 3 2" xfId="1741"/>
    <cellStyle name="警告文本 2 3 2 4" xfId="1742"/>
    <cellStyle name="汇总 2 3 3 4" xfId="1743"/>
    <cellStyle name="检查单元格 2 3 4" xfId="1744"/>
    <cellStyle name="警告文本 2 3 3" xfId="1745"/>
    <cellStyle name="汇总 2 3 4" xfId="1746"/>
    <cellStyle name="检查单元格 2 4" xfId="1747"/>
    <cellStyle name="强调文字颜色 5 4 2" xfId="1748"/>
    <cellStyle name="警告文本 2 3 4" xfId="1749"/>
    <cellStyle name="汇总 2 3 5" xfId="1750"/>
    <cellStyle name="检查单元格 2 5" xfId="1751"/>
    <cellStyle name="汇总 2 3 5 2" xfId="1752"/>
    <cellStyle name="强调文字颜色 5 4 3" xfId="1753"/>
    <cellStyle name="警告文本 2 3 5" xfId="1754"/>
    <cellStyle name="汇总 2 3 6" xfId="1755"/>
    <cellStyle name="汇总 2 3 6 2" xfId="1756"/>
    <cellStyle name="强调文字颜色 5 4 4" xfId="1757"/>
    <cellStyle name="警告文本 2 3 6" xfId="1758"/>
    <cellStyle name="汇总 2 3 7" xfId="1759"/>
    <cellStyle name="链接单元格 2 2 3" xfId="1760"/>
    <cellStyle name="汇总 2 4 2" xfId="1761"/>
    <cellStyle name="检查单元格 3 2" xfId="1762"/>
    <cellStyle name="链接单元格 2 2 4" xfId="1763"/>
    <cellStyle name="警告文本 2 4 2" xfId="1764"/>
    <cellStyle name="汇总 2 4 3" xfId="1765"/>
    <cellStyle name="检查单元格 3 3" xfId="1766"/>
    <cellStyle name="链接单元格 2 2 5" xfId="1767"/>
    <cellStyle name="警告文本 2 4 3" xfId="1768"/>
    <cellStyle name="汇总 2 4 4" xfId="1769"/>
    <cellStyle name="检查单元格 3 4" xfId="1770"/>
    <cellStyle name="输入 2 4" xfId="1771"/>
    <cellStyle name="汇总 2 4 4 2" xfId="1772"/>
    <cellStyle name="链接单元格 2 2 6" xfId="1773"/>
    <cellStyle name="警告文本 2 4 4" xfId="1774"/>
    <cellStyle name="汇总 2 4 5" xfId="1775"/>
    <cellStyle name="检查单元格 3 5" xfId="1776"/>
    <cellStyle name="链接单元格 2 3 3" xfId="1777"/>
    <cellStyle name="汇总 2 5 2" xfId="1778"/>
    <cellStyle name="检查单元格 4 2" xfId="1779"/>
    <cellStyle name="汇总 3" xfId="1780"/>
    <cellStyle name="汇总 3 2" xfId="1781"/>
    <cellStyle name="汇总 3 2 2" xfId="1782"/>
    <cellStyle name="警告文本 3 2 2" xfId="1783"/>
    <cellStyle name="汇总 3 2 3" xfId="1784"/>
    <cellStyle name="汇总 3 2 3 2" xfId="1785"/>
    <cellStyle name="警告文本 3 2 3" xfId="1786"/>
    <cellStyle name="汇总 3 2 4" xfId="1787"/>
    <cellStyle name="汇总 3 2 4 2" xfId="1788"/>
    <cellStyle name="强调文字颜色 6 3 2" xfId="1789"/>
    <cellStyle name="警告文本 3 2 4" xfId="1790"/>
    <cellStyle name="汇总 3 2 5" xfId="1791"/>
    <cellStyle name="汇总 3 3" xfId="1792"/>
    <cellStyle name="汇总 3 3 2" xfId="1793"/>
    <cellStyle name="汇总 3 3 2 2" xfId="1794"/>
    <cellStyle name="警告文本 3 3 2" xfId="1795"/>
    <cellStyle name="汇总 3 3 3" xfId="1796"/>
    <cellStyle name="警告文本 3 3 3" xfId="1797"/>
    <cellStyle name="汇总 3 3 4" xfId="1798"/>
    <cellStyle name="链接单元格 3 2 3" xfId="1799"/>
    <cellStyle name="汇总 3 4 2" xfId="1800"/>
    <cellStyle name="链接单元格 3 3 3" xfId="1801"/>
    <cellStyle name="汇总 3 5 2" xfId="1802"/>
    <cellStyle name="汇总 4" xfId="1803"/>
    <cellStyle name="汇总 4 2" xfId="1804"/>
    <cellStyle name="汇总 4 2 2" xfId="1805"/>
    <cellStyle name="计算 2 2 2 2" xfId="1806"/>
    <cellStyle name="计算 2 2 4" xfId="1807"/>
    <cellStyle name="计算 2 2 2 3" xfId="1808"/>
    <cellStyle name="计算 2 2 5" xfId="1809"/>
    <cellStyle name="计算 2 2 2 3 2" xfId="1810"/>
    <cellStyle name="计算 2 2 5 2" xfId="1811"/>
    <cellStyle name="计算 2 2 2 4" xfId="1812"/>
    <cellStyle name="输入 3 3 2 2" xfId="1813"/>
    <cellStyle name="计算 2 2 6" xfId="1814"/>
    <cellStyle name="计算 2 2 2 5" xfId="1815"/>
    <cellStyle name="计算 2 2 7" xfId="1816"/>
    <cellStyle name="计算 2 2 3 2 2" xfId="1817"/>
    <cellStyle name="计算 2 3 4 2" xfId="1818"/>
    <cellStyle name="计算 2 2 3 3 2" xfId="1819"/>
    <cellStyle name="计算 2 3 5 2" xfId="1820"/>
    <cellStyle name="计算 2 2 3 4 2" xfId="1821"/>
    <cellStyle name="计算 2 3 6 2" xfId="1822"/>
    <cellStyle name="计算 2 2 4 3 2" xfId="1823"/>
    <cellStyle name="计算 2 2 4 4" xfId="1824"/>
    <cellStyle name="计算 2 2 8" xfId="1825"/>
    <cellStyle name="计算 2 3 2 3 2" xfId="1826"/>
    <cellStyle name="计算 2 3 2 4 2" xfId="1827"/>
    <cellStyle name="计算 2 3 2 5" xfId="1828"/>
    <cellStyle name="计算 4" xfId="1829"/>
    <cellStyle name="计算 2 3 3 4" xfId="1830"/>
    <cellStyle name="计算 2 6" xfId="1831"/>
    <cellStyle name="计算 3 2 2" xfId="1832"/>
    <cellStyle name="计算 3 2 2 2" xfId="1833"/>
    <cellStyle name="计算 3 2 3" xfId="1834"/>
    <cellStyle name="计算 3 3 2 2" xfId="1835"/>
    <cellStyle name="计算 3 4" xfId="1836"/>
    <cellStyle name="计算 3 5" xfId="1837"/>
    <cellStyle name="计算 3 5 2" xfId="1838"/>
    <cellStyle name="计算 3 6" xfId="1839"/>
    <cellStyle name="计算 3 6 2" xfId="1840"/>
    <cellStyle name="计算 3 7" xfId="1841"/>
    <cellStyle name="计算 4 2" xfId="1842"/>
    <cellStyle name="强调文字颜色 2 2 2 4 3" xfId="1843"/>
    <cellStyle name="计算 4 3" xfId="1844"/>
    <cellStyle name="计算 4 4" xfId="1845"/>
    <cellStyle name="输出 2 3 3 2 2" xfId="1846"/>
    <cellStyle name="计算 4 5" xfId="1847"/>
    <cellStyle name="检查单元格 2 2 2 4" xfId="1848"/>
    <cellStyle name="检查单元格 2 2 3 3" xfId="1849"/>
    <cellStyle name="检查单元格 2 2 3 4" xfId="1850"/>
    <cellStyle name="检查单元格 2 2 4 3" xfId="1851"/>
    <cellStyle name="检查单元格 2 3 2 3" xfId="1852"/>
    <cellStyle name="检查单元格 2 3 3 3" xfId="1853"/>
    <cellStyle name="检查单元格 2 3 5" xfId="1854"/>
    <cellStyle name="检查单元格 2 4 3" xfId="1855"/>
    <cellStyle name="警告文本 2 3 3 3" xfId="1856"/>
    <cellStyle name="检查单元格 2 4 4" xfId="1857"/>
    <cellStyle name="链接单元格 2 2" xfId="1858"/>
    <cellStyle name="检查单元格 3 6" xfId="1859"/>
    <cellStyle name="链接单元格 2 2 7" xfId="1860"/>
    <cellStyle name="检查单元格 4 3" xfId="1861"/>
    <cellStyle name="链接单元格 2 3 4" xfId="1862"/>
    <cellStyle name="检查单元格 4 4" xfId="1863"/>
    <cellStyle name="链接单元格 2 3 5" xfId="1864"/>
    <cellStyle name="解释性文本 2 2 2 2" xfId="1865"/>
    <cellStyle name="解释性文本 2 2 2 3" xfId="1866"/>
    <cellStyle name="解释性文本 2 2 2 4" xfId="1867"/>
    <cellStyle name="解释性文本 2 2 3" xfId="1868"/>
    <cellStyle name="输出 2 3 2 4" xfId="1869"/>
    <cellStyle name="解释性文本 2 2 3 2" xfId="1870"/>
    <cellStyle name="输出 2 3 2 5" xfId="1871"/>
    <cellStyle name="解释性文本 2 2 3 3" xfId="1872"/>
    <cellStyle name="解释性文本 2 2 3 4" xfId="1873"/>
    <cellStyle name="解释性文本 2 3" xfId="1874"/>
    <cellStyle name="强调文字颜色 1 2 3 5" xfId="1875"/>
    <cellStyle name="解释性文本 2 3 2 2" xfId="1876"/>
    <cellStyle name="解释性文本 2 3 3 2" xfId="1877"/>
    <cellStyle name="解释性文本 2 4 2" xfId="1878"/>
    <cellStyle name="解释性文本 2 4 3" xfId="1879"/>
    <cellStyle name="解释性文本 2 5" xfId="1880"/>
    <cellStyle name="解释性文本 3 2" xfId="1881"/>
    <cellStyle name="强调文字颜色 1 2 4 4" xfId="1882"/>
    <cellStyle name="解释性文本 3 3" xfId="1883"/>
    <cellStyle name="解释性文本 3 5" xfId="1884"/>
    <cellStyle name="解释性文本 3 6" xfId="1885"/>
    <cellStyle name="解释性文本 4" xfId="1886"/>
    <cellStyle name="解释性文本 4 2" xfId="1887"/>
    <cellStyle name="解释性文本 4 3" xfId="1888"/>
    <cellStyle name="警告文本 2" xfId="1889"/>
    <cellStyle name="警告文本 3" xfId="1890"/>
    <cellStyle name="警告文本 3 4" xfId="1891"/>
    <cellStyle name="警告文本 3 5" xfId="1892"/>
    <cellStyle name="警告文本 3 6" xfId="1893"/>
    <cellStyle name="警告文本 4 2" xfId="1894"/>
    <cellStyle name="警告文本 4 3" xfId="1895"/>
    <cellStyle name="警告文本 4 4" xfId="1896"/>
    <cellStyle name="强调文字颜色 1 2 2 7" xfId="1897"/>
    <cellStyle name="链接单元格 2" xfId="1898"/>
    <cellStyle name="链接单元格 2 2 2" xfId="1899"/>
    <cellStyle name="链接单元格 2 3" xfId="1900"/>
    <cellStyle name="链接单元格 2 3 6" xfId="1901"/>
    <cellStyle name="链接单元格 2 4" xfId="1902"/>
    <cellStyle name="链接单元格 2 4 4" xfId="1903"/>
    <cellStyle name="链接单元格 2 5" xfId="1904"/>
    <cellStyle name="链接单元格 3" xfId="1905"/>
    <cellStyle name="链接单元格 3 2 2" xfId="1906"/>
    <cellStyle name="链接单元格 3 2 4" xfId="1907"/>
    <cellStyle name="链接单元格 3 3 2" xfId="1908"/>
    <cellStyle name="链接单元格 3 4" xfId="1909"/>
    <cellStyle name="链接单元格 3 5" xfId="1910"/>
    <cellStyle name="链接单元格 4" xfId="1911"/>
    <cellStyle name="链接单元格 4 3" xfId="1912"/>
    <cellStyle name="强调文字颜色 1 2 2" xfId="1913"/>
    <cellStyle name="强调文字颜色 1 2 2 3 4" xfId="1914"/>
    <cellStyle name="强调文字颜色 1 2 2 4" xfId="1915"/>
    <cellStyle name="强调文字颜色 1 2 2 4 3" xfId="1916"/>
    <cellStyle name="强调文字颜色 1 2 2 5" xfId="1917"/>
    <cellStyle name="强调文字颜色 1 2 2 6" xfId="1918"/>
    <cellStyle name="强调文字颜色 1 2 3 2 4" xfId="1919"/>
    <cellStyle name="强调文字颜色 1 2 4 3" xfId="1920"/>
    <cellStyle name="强调文字颜色 1 3 2" xfId="1921"/>
    <cellStyle name="强调文字颜色 6 2 2 2 2" xfId="1922"/>
    <cellStyle name="强调文字颜色 1 3 2 4" xfId="1923"/>
    <cellStyle name="强调文字颜色 1 3 3" xfId="1924"/>
    <cellStyle name="强调文字颜色 6 2 2 2 3" xfId="1925"/>
    <cellStyle name="强调文字颜色 1 4 2" xfId="1926"/>
    <cellStyle name="注释 2 2 6" xfId="1927"/>
    <cellStyle name="强调文字颜色 6 2 2 3 2" xfId="1928"/>
    <cellStyle name="强调文字颜色 1 4 3" xfId="1929"/>
    <cellStyle name="注释 2 2 7" xfId="1930"/>
    <cellStyle name="强调文字颜色 6 2 2 3 3" xfId="1931"/>
    <cellStyle name="强调文字颜色 2 2 2 4" xfId="1932"/>
    <cellStyle name="强调文字颜色 2 2 2 4 2" xfId="1933"/>
    <cellStyle name="强调文字颜色 2 2 2 5" xfId="1934"/>
    <cellStyle name="强调文字颜色 2 2 2 6" xfId="1935"/>
    <cellStyle name="强调文字颜色 2 2 2 7" xfId="1936"/>
    <cellStyle name="强调文字颜色 2 2 3 4" xfId="1937"/>
    <cellStyle name="强调文字颜色 2 2 3 5" xfId="1938"/>
    <cellStyle name="强调文字颜色 2 2 4 4" xfId="1939"/>
    <cellStyle name="输入 2" xfId="1940"/>
    <cellStyle name="强调文字颜色 2 3 2 2" xfId="1941"/>
    <cellStyle name="输入 3" xfId="1942"/>
    <cellStyle name="强调文字颜色 2 3 2 3" xfId="1943"/>
    <cellStyle name="输入 4" xfId="1944"/>
    <cellStyle name="强调文字颜色 2 3 2 4" xfId="1945"/>
    <cellStyle name="强调文字颜色 2 3 3 2" xfId="1946"/>
    <cellStyle name="强调文字颜色 2 3 3 3" xfId="1947"/>
    <cellStyle name="强调文字颜色 2 4" xfId="1948"/>
    <cellStyle name="强调文字颜色 6 2 3 3" xfId="1949"/>
    <cellStyle name="强调文字颜色 2 4 2" xfId="1950"/>
    <cellStyle name="注释 3 2 6" xfId="1951"/>
    <cellStyle name="强调文字颜色 6 2 3 3 2" xfId="1952"/>
    <cellStyle name="强调文字颜色 3 2" xfId="1953"/>
    <cellStyle name="强调文字颜色 3 2 2 2" xfId="1954"/>
    <cellStyle name="强调文字颜色 3 2 2 2 2" xfId="1955"/>
    <cellStyle name="强调文字颜色 3 2 2 3" xfId="1956"/>
    <cellStyle name="强调文字颜色 3 2 2 3 2" xfId="1957"/>
    <cellStyle name="强调文字颜色 3 2 2 4" xfId="1958"/>
    <cellStyle name="强调文字颜色 3 2 2 4 2" xfId="1959"/>
    <cellStyle name="强调文字颜色 3 2 2 4 3" xfId="1960"/>
    <cellStyle name="强调文字颜色 4 2 2 2 2" xfId="1961"/>
    <cellStyle name="强调文字颜色 3 2 2 5" xfId="1962"/>
    <cellStyle name="强调文字颜色 4 2 2 2 3" xfId="1963"/>
    <cellStyle name="强调文字颜色 3 2 2 6" xfId="1964"/>
    <cellStyle name="强调文字颜色 4 2 2 2 4" xfId="1965"/>
    <cellStyle name="强调文字颜色 3 2 2 7" xfId="1966"/>
    <cellStyle name="强调文字颜色 3 2 3 2 2" xfId="1967"/>
    <cellStyle name="强调文字颜色 3 2 4 2" xfId="1968"/>
    <cellStyle name="强调文字颜色 3 3" xfId="1969"/>
    <cellStyle name="强调文字颜色 6 2 4 2" xfId="1970"/>
    <cellStyle name="强调文字颜色 3 3 2 2" xfId="1971"/>
    <cellStyle name="强调文字颜色 3 3 2 3" xfId="1972"/>
    <cellStyle name="强调文字颜色 3 3 2 4" xfId="1973"/>
    <cellStyle name="强调文字颜色 3 4" xfId="1974"/>
    <cellStyle name="注释 2 4 2 2" xfId="1975"/>
    <cellStyle name="强调文字颜色 6 2 4 3" xfId="1976"/>
    <cellStyle name="强调文字颜色 3 4 2" xfId="1977"/>
    <cellStyle name="强调文字颜色 4 2" xfId="1978"/>
    <cellStyle name="强调文字颜色 4 2 2 2" xfId="1979"/>
    <cellStyle name="强调文字颜色 4 2 2 3" xfId="1980"/>
    <cellStyle name="强调文字颜色 4 2 2 3 4" xfId="1981"/>
    <cellStyle name="强调文字颜色 4 2 2 6" xfId="1982"/>
    <cellStyle name="强调文字颜色 4 2 2 7" xfId="1983"/>
    <cellStyle name="强调文字颜色 4 2 3" xfId="1984"/>
    <cellStyle name="强调文字颜色 4 2 3 2 2" xfId="1985"/>
    <cellStyle name="强调文字颜色 4 2 3 2 3" xfId="1986"/>
    <cellStyle name="强调文字颜色 4 2 3 2 4" xfId="1987"/>
    <cellStyle name="强调文字颜色 4 2 3 4" xfId="1988"/>
    <cellStyle name="强调文字颜色 4 2 3 5" xfId="1989"/>
    <cellStyle name="强调文字颜色 4 2 3 6" xfId="1990"/>
    <cellStyle name="强调文字颜色 4 2 4" xfId="1991"/>
    <cellStyle name="强调文字颜色 4 2 4 3" xfId="1992"/>
    <cellStyle name="强调文字颜色 4 2 4 4" xfId="1993"/>
    <cellStyle name="强调文字颜色 4 3" xfId="1994"/>
    <cellStyle name="强调文字颜色 4 3 2 2" xfId="1995"/>
    <cellStyle name="强调文字颜色 4 3 2 3" xfId="1996"/>
    <cellStyle name="强调文字颜色 4 3 2 4" xfId="1997"/>
    <cellStyle name="强调文字颜色 4 3 3 2" xfId="1998"/>
    <cellStyle name="强调文字颜色 4 3 3 3" xfId="1999"/>
    <cellStyle name="强调文字颜色 4 4" xfId="2000"/>
    <cellStyle name="强调文字颜色 4 4 2" xfId="2001"/>
    <cellStyle name="强调文字颜色 5 2" xfId="2002"/>
    <cellStyle name="强调文字颜色 5 2 2 2 4" xfId="2003"/>
    <cellStyle name="强调文字颜色 5 2 2 3" xfId="2004"/>
    <cellStyle name="强调文字颜色 5 2 2 3 2" xfId="2005"/>
    <cellStyle name="强调文字颜色 5 2 2 3 3" xfId="2006"/>
    <cellStyle name="强调文字颜色 5 2 2 3 4" xfId="2007"/>
    <cellStyle name="强调文字颜色 5 2 2 4" xfId="2008"/>
    <cellStyle name="强调文字颜色 5 2 2 4 2" xfId="2009"/>
    <cellStyle name="强调文字颜色 5 2 2 4 3" xfId="2010"/>
    <cellStyle name="强调文字颜色 5 2 2 5" xfId="2011"/>
    <cellStyle name="强调文字颜色 5 2 2 6" xfId="2012"/>
    <cellStyle name="强调文字颜色 5 2 2 7" xfId="2013"/>
    <cellStyle name="强调文字颜色 5 2 3" xfId="2014"/>
    <cellStyle name="强调文字颜色 5 2 3 2" xfId="2015"/>
    <cellStyle name="强调文字颜色 5 2 3 2 2" xfId="2016"/>
    <cellStyle name="强调文字颜色 5 2 3 3" xfId="2017"/>
    <cellStyle name="强调文字颜色 5 2 3 3 2" xfId="2018"/>
    <cellStyle name="强调文字颜色 5 2 3 4" xfId="2019"/>
    <cellStyle name="强调文字颜色 5 2 3 5" xfId="2020"/>
    <cellStyle name="强调文字颜色 5 2 3 6" xfId="2021"/>
    <cellStyle name="强调文字颜色 5 2 4" xfId="2022"/>
    <cellStyle name="强调文字颜色 5 2 4 2" xfId="2023"/>
    <cellStyle name="强调文字颜色 5 2 4 3" xfId="2024"/>
    <cellStyle name="强调文字颜色 5 2 4 4" xfId="2025"/>
    <cellStyle name="强调文字颜色 5 2 5" xfId="2026"/>
    <cellStyle name="强调文字颜色 5 3" xfId="2027"/>
    <cellStyle name="强调文字颜色 5 3 6" xfId="2028"/>
    <cellStyle name="强调文字颜色 5 4" xfId="2029"/>
    <cellStyle name="强调文字颜色 6 2" xfId="2030"/>
    <cellStyle name="强调文字颜色 6 2 2" xfId="2031"/>
    <cellStyle name="注释 2 3 6" xfId="2032"/>
    <cellStyle name="强调文字颜色 6 2 2 4 2" xfId="2033"/>
    <cellStyle name="注释 2 3 7" xfId="2034"/>
    <cellStyle name="强调文字颜色 6 2 2 4 3" xfId="2035"/>
    <cellStyle name="强调文字颜色 6 2 3" xfId="2036"/>
    <cellStyle name="强调文字颜色 6 2 3 6" xfId="2037"/>
    <cellStyle name="适中 2 2 4 2" xfId="2038"/>
    <cellStyle name="强调文字颜色 6 2 4" xfId="2039"/>
    <cellStyle name="强调文字颜色 6 2 4 4" xfId="2040"/>
    <cellStyle name="适中 2 2 4 3" xfId="2041"/>
    <cellStyle name="强调文字颜色 6 2 5" xfId="2042"/>
    <cellStyle name="强调文字颜色 6 3" xfId="2043"/>
    <cellStyle name="强调文字颜色 6 3 2 2" xfId="2044"/>
    <cellStyle name="强调文字颜色 6 3 3" xfId="2045"/>
    <cellStyle name="强调文字颜色 6 3 3 2" xfId="2046"/>
    <cellStyle name="强调文字颜色 6 3 4" xfId="2047"/>
    <cellStyle name="强调文字颜色 6 3 5" xfId="2048"/>
    <cellStyle name="强调文字颜色 6 3 6" xfId="2049"/>
    <cellStyle name="强调文字颜色 6 4" xfId="2050"/>
    <cellStyle name="强调文字颜色 6 4 2" xfId="2051"/>
    <cellStyle name="强调文字颜色 6 4 3" xfId="2052"/>
    <cellStyle name="强调文字颜色 6 4 4" xfId="2053"/>
    <cellStyle name="适中 2 2 2" xfId="2054"/>
    <cellStyle name="适中 2 2 2 2" xfId="2055"/>
    <cellStyle name="适中 2 2 2 3" xfId="2056"/>
    <cellStyle name="适中 2 2 2 4" xfId="2057"/>
    <cellStyle name="适中 2 2 3" xfId="2058"/>
    <cellStyle name="适中 2 2 3 2" xfId="2059"/>
    <cellStyle name="适中 2 2 3 3" xfId="2060"/>
    <cellStyle name="适中 2 2 3 4" xfId="2061"/>
    <cellStyle name="适中 2 2 4" xfId="2062"/>
    <cellStyle name="适中 2 2 5" xfId="2063"/>
    <cellStyle name="适中 2 2 6" xfId="2064"/>
    <cellStyle name="适中 2 2 7" xfId="2065"/>
    <cellStyle name="适中 2 3 2" xfId="2066"/>
    <cellStyle name="适中 2 3 2 2" xfId="2067"/>
    <cellStyle name="适中 2 3 3" xfId="2068"/>
    <cellStyle name="适中 2 3 3 2" xfId="2069"/>
    <cellStyle name="适中 2 3 4" xfId="2070"/>
    <cellStyle name="适中 2 3 5" xfId="2071"/>
    <cellStyle name="适中 2 3 6" xfId="2072"/>
    <cellStyle name="适中 2 4 3" xfId="2073"/>
    <cellStyle name="适中 2 4 4" xfId="2074"/>
    <cellStyle name="适中 3 2 2" xfId="2075"/>
    <cellStyle name="输入 3 2 4 2" xfId="2076"/>
    <cellStyle name="适中 3 2 3" xfId="2077"/>
    <cellStyle name="适中 3 2 4" xfId="2078"/>
    <cellStyle name="适中 3 3 2" xfId="2079"/>
    <cellStyle name="适中 3 3 3" xfId="2080"/>
    <cellStyle name="适中 3 4" xfId="2081"/>
    <cellStyle name="适中 3 5" xfId="2082"/>
    <cellStyle name="适中 3 6" xfId="2083"/>
    <cellStyle name="适中 4 2" xfId="2084"/>
    <cellStyle name="适中 4 3" xfId="2085"/>
    <cellStyle name="适中 4 4" xfId="2086"/>
    <cellStyle name="输出 2" xfId="2087"/>
    <cellStyle name="输出 2 2" xfId="2088"/>
    <cellStyle name="输出 2 2 2" xfId="2089"/>
    <cellStyle name="输出 2 2 2 2" xfId="2090"/>
    <cellStyle name="输出 2 2 2 2 2" xfId="2091"/>
    <cellStyle name="输出 2 2 2 3" xfId="2092"/>
    <cellStyle name="输出 2 2 2 3 2" xfId="2093"/>
    <cellStyle name="输出 2 2 2 4" xfId="2094"/>
    <cellStyle name="输出 2 2 2 4 2" xfId="2095"/>
    <cellStyle name="输出 2 2 2 5" xfId="2096"/>
    <cellStyle name="输出 2 2 3" xfId="2097"/>
    <cellStyle name="输出 2 2 3 3" xfId="2098"/>
    <cellStyle name="输出 2 2 3 3 2" xfId="2099"/>
    <cellStyle name="输出 2 2 3 4" xfId="2100"/>
    <cellStyle name="输出 2 2 3 4 2" xfId="2101"/>
    <cellStyle name="输出 2 2 4" xfId="2102"/>
    <cellStyle name="输出 2 2 4 3" xfId="2103"/>
    <cellStyle name="输出 2 2 4 3 2" xfId="2104"/>
    <cellStyle name="输出 2 2 4 4" xfId="2105"/>
    <cellStyle name="输出 2 2 5" xfId="2106"/>
    <cellStyle name="输出 2 2 6" xfId="2107"/>
    <cellStyle name="输出 2 2 7" xfId="2108"/>
    <cellStyle name="输出 2 2 8" xfId="2109"/>
    <cellStyle name="输出 2 3" xfId="2110"/>
    <cellStyle name="输出 2 3 2" xfId="2111"/>
    <cellStyle name="输出 2 3 2 2" xfId="2112"/>
    <cellStyle name="输出 2 3 2 3" xfId="2113"/>
    <cellStyle name="输出 2 3 2 3 2" xfId="2114"/>
    <cellStyle name="输出 2 3 2 4 2" xfId="2115"/>
    <cellStyle name="输出 2 3 3" xfId="2116"/>
    <cellStyle name="输出 2 3 3 2" xfId="2117"/>
    <cellStyle name="输出 2 3 3 3" xfId="2118"/>
    <cellStyle name="输出 2 3 3 3 2" xfId="2119"/>
    <cellStyle name="输出 2 4" xfId="2120"/>
    <cellStyle name="输出 2 4 2" xfId="2121"/>
    <cellStyle name="输出 2 4 2 2" xfId="2122"/>
    <cellStyle name="输出 2 4 3" xfId="2123"/>
    <cellStyle name="输出 2 4 3 2" xfId="2124"/>
    <cellStyle name="输出 2 5" xfId="2125"/>
    <cellStyle name="输出 2 5 2" xfId="2126"/>
    <cellStyle name="输出 2 6" xfId="2127"/>
    <cellStyle name="输出 3" xfId="2128"/>
    <cellStyle name="输出 3 2" xfId="2129"/>
    <cellStyle name="输出 3 2 2" xfId="2130"/>
    <cellStyle name="输出 3 2 2 2" xfId="2131"/>
    <cellStyle name="输出 3 2 3" xfId="2132"/>
    <cellStyle name="输出 3 2 3 2" xfId="2133"/>
    <cellStyle name="输出 3 2 4" xfId="2134"/>
    <cellStyle name="输出 3 2 4 2" xfId="2135"/>
    <cellStyle name="输出 3 2 5" xfId="2136"/>
    <cellStyle name="输出 3 3" xfId="2137"/>
    <cellStyle name="输出 3 3 2" xfId="2138"/>
    <cellStyle name="输出 3 3 2 2" xfId="2139"/>
    <cellStyle name="输出 3 3 3" xfId="2140"/>
    <cellStyle name="输出 3 3 3 2" xfId="2141"/>
    <cellStyle name="输出 3 4" xfId="2142"/>
    <cellStyle name="输出 3 5" xfId="2143"/>
    <cellStyle name="输出 3 5 2" xfId="2144"/>
    <cellStyle name="输出 3 6" xfId="2145"/>
    <cellStyle name="输出 3 6 2" xfId="2146"/>
    <cellStyle name="输出 3 7" xfId="2147"/>
    <cellStyle name="输出 4" xfId="2148"/>
    <cellStyle name="输出 4 4 2" xfId="2149"/>
    <cellStyle name="输入 2 2 2" xfId="2150"/>
    <cellStyle name="输入 2 2 2 2 2" xfId="2151"/>
    <cellStyle name="输入 2 2 2 3" xfId="2152"/>
    <cellStyle name="输入 2 2 2 3 2" xfId="2153"/>
    <cellStyle name="输入 2 2 2 4" xfId="2154"/>
    <cellStyle name="输入 2 2 2 4 2" xfId="2155"/>
    <cellStyle name="输入 2 2 2 5" xfId="2156"/>
    <cellStyle name="输入 2 2 3" xfId="2157"/>
    <cellStyle name="输入 2 2 3 2 2" xfId="2158"/>
    <cellStyle name="输入 2 2 3 3" xfId="2159"/>
    <cellStyle name="输入 2 2 3 3 2" xfId="2160"/>
    <cellStyle name="输入 2 2 3 4" xfId="2161"/>
    <cellStyle name="输入 2 2 3 5" xfId="2162"/>
    <cellStyle name="输入 2 2 4" xfId="2163"/>
    <cellStyle name="输入 2 2 4 2" xfId="2164"/>
    <cellStyle name="输入 2 2 4 3" xfId="2165"/>
    <cellStyle name="输入 2 2 4 3 2" xfId="2166"/>
    <cellStyle name="输入 2 2 4 4" xfId="2167"/>
    <cellStyle name="输入 2 2 5" xfId="2168"/>
    <cellStyle name="输入 2 2 5 2" xfId="2169"/>
    <cellStyle name="输入 2 2 6" xfId="2170"/>
    <cellStyle name="输入 2 2 6 2" xfId="2171"/>
    <cellStyle name="输入 2 2 7" xfId="2172"/>
    <cellStyle name="输入 2 2 7 2" xfId="2173"/>
    <cellStyle name="输入 2 2 8" xfId="2174"/>
    <cellStyle name="输入 2 3" xfId="2175"/>
    <cellStyle name="输入 2 3 2" xfId="2176"/>
    <cellStyle name="输入 2 3 2 2 2" xfId="2177"/>
    <cellStyle name="输入 2 3 2 3" xfId="2178"/>
    <cellStyle name="输入 2 3 2 4" xfId="2179"/>
    <cellStyle name="输入 2 3 2 4 2" xfId="2180"/>
    <cellStyle name="输入 2 3 2 5" xfId="2181"/>
    <cellStyle name="输入 2 3 3" xfId="2182"/>
    <cellStyle name="输入 2 3 3 2" xfId="2183"/>
    <cellStyle name="输入 2 3 3 2 2" xfId="2184"/>
    <cellStyle name="输入 2 3 3 3" xfId="2185"/>
    <cellStyle name="输入 2 3 3 3 2" xfId="2186"/>
    <cellStyle name="输入 2 3 3 4" xfId="2187"/>
    <cellStyle name="输入 2 3 4" xfId="2188"/>
    <cellStyle name="输入 2 3 4 2" xfId="2189"/>
    <cellStyle name="输入 2 3 5" xfId="2190"/>
    <cellStyle name="输入 2 3 5 2" xfId="2191"/>
    <cellStyle name="输入 2 3 6" xfId="2192"/>
    <cellStyle name="输入 2 3 6 2" xfId="2193"/>
    <cellStyle name="输入 2 3 7" xfId="2194"/>
    <cellStyle name="输入 2 4 2" xfId="2195"/>
    <cellStyle name="输入 2 4 2 2" xfId="2196"/>
    <cellStyle name="输入 2 4 3" xfId="2197"/>
    <cellStyle name="输入 2 4 3 2" xfId="2198"/>
    <cellStyle name="输入 2 4 4" xfId="2199"/>
    <cellStyle name="输入 2 4 4 2" xfId="2200"/>
    <cellStyle name="输入 2 4 5" xfId="2201"/>
    <cellStyle name="输入 2 5" xfId="2202"/>
    <cellStyle name="输入 2 5 2" xfId="2203"/>
    <cellStyle name="输入 2 6" xfId="2204"/>
    <cellStyle name="输入 3 2" xfId="2205"/>
    <cellStyle name="输入 3 2 2" xfId="2206"/>
    <cellStyle name="输入 3 2 2 2" xfId="2207"/>
    <cellStyle name="输入 3 2 3" xfId="2208"/>
    <cellStyle name="输入 3 2 3 2" xfId="2209"/>
    <cellStyle name="输入 3 3" xfId="2210"/>
    <cellStyle name="输入 3 3 2" xfId="2211"/>
    <cellStyle name="输入 3 3 3" xfId="2212"/>
    <cellStyle name="输入 3 4" xfId="2213"/>
    <cellStyle name="输入 3 4 2" xfId="2214"/>
    <cellStyle name="输入 3 5" xfId="2215"/>
    <cellStyle name="输入 3 5 2" xfId="2216"/>
    <cellStyle name="输入 3 6" xfId="2217"/>
    <cellStyle name="输入 3 6 2" xfId="2218"/>
    <cellStyle name="输入 3 7" xfId="2219"/>
    <cellStyle name="输入 4 2" xfId="2220"/>
    <cellStyle name="输入 4 3" xfId="2221"/>
    <cellStyle name="输入 4 4" xfId="2222"/>
    <cellStyle name="输入 4 5" xfId="2223"/>
    <cellStyle name="注释 2 2 2" xfId="2224"/>
    <cellStyle name="注释 2 2 2 2" xfId="2225"/>
    <cellStyle name="注释 2 2 2 3" xfId="2226"/>
    <cellStyle name="注释 2 2 2 4" xfId="2227"/>
    <cellStyle name="注释 2 2 2 4 2" xfId="2228"/>
    <cellStyle name="注释 2 2 2 5" xfId="2229"/>
    <cellStyle name="注释 2 2 3" xfId="2230"/>
    <cellStyle name="注释 2 2 3 2" xfId="2231"/>
    <cellStyle name="注释 2 2 3 3" xfId="2232"/>
    <cellStyle name="注释 2 2 3 4" xfId="2233"/>
    <cellStyle name="注释 2 2 3 4 2" xfId="2234"/>
    <cellStyle name="注释 2 2 4" xfId="2235"/>
    <cellStyle name="注释 2 2 4 2" xfId="2236"/>
    <cellStyle name="注释 2 2 4 3" xfId="2237"/>
    <cellStyle name="注释 2 2 4 4" xfId="2238"/>
    <cellStyle name="注释 2 2 5" xfId="2239"/>
    <cellStyle name="注释 2 2 5 2" xfId="2240"/>
    <cellStyle name="注释 2 2 6 2" xfId="2241"/>
    <cellStyle name="注释 2 2 7 2" xfId="2242"/>
    <cellStyle name="注释 2 3 2" xfId="2243"/>
    <cellStyle name="注释 2 3 2 2" xfId="2244"/>
    <cellStyle name="注释 2 3 2 2 2" xfId="2245"/>
    <cellStyle name="注释 2 3 2 3" xfId="2246"/>
    <cellStyle name="注释 2 3 2 3 2" xfId="2247"/>
    <cellStyle name="注释 2 3 2 4" xfId="2248"/>
    <cellStyle name="注释 2 3 2 4 2" xfId="2249"/>
    <cellStyle name="注释 2 3 3" xfId="2250"/>
    <cellStyle name="注释 2 3 3 2" xfId="2251"/>
    <cellStyle name="注释 2 3 3 2 2" xfId="2252"/>
    <cellStyle name="注释 2 3 3 3" xfId="2253"/>
    <cellStyle name="注释 2 3 3 3 2" xfId="2254"/>
    <cellStyle name="注释 2 3 3 4" xfId="2255"/>
    <cellStyle name="注释 2 3 4" xfId="2256"/>
    <cellStyle name="注释 2 3 4 2" xfId="2257"/>
    <cellStyle name="注释 2 3 5" xfId="2258"/>
    <cellStyle name="注释 2 3 5 2" xfId="2259"/>
    <cellStyle name="注释 2 3 6 2" xfId="2260"/>
    <cellStyle name="注释 2 4 2" xfId="2261"/>
    <cellStyle name="注释 2 4 3" xfId="2262"/>
    <cellStyle name="注释 2 4 3 2" xfId="2263"/>
    <cellStyle name="注释 2 4 4" xfId="2264"/>
    <cellStyle name="注释 2 4 4 2" xfId="2265"/>
    <cellStyle name="注释 2 4 5" xfId="2266"/>
    <cellStyle name="注释 2 4 5 2" xfId="2267"/>
    <cellStyle name="注释 2 4 6" xfId="2268"/>
    <cellStyle name="注释 2 5" xfId="2269"/>
    <cellStyle name="注释 2 5 2" xfId="2270"/>
    <cellStyle name="注释 2 6" xfId="2271"/>
    <cellStyle name="注释 3 2 2 2" xfId="2272"/>
    <cellStyle name="注释 3 2 5" xfId="2273"/>
    <cellStyle name="注释 3 2 5 2" xfId="2274"/>
    <cellStyle name="注释 3 3 2" xfId="2275"/>
    <cellStyle name="注释 3 3 3" xfId="2276"/>
    <cellStyle name="注释 3 3 3 2" xfId="2277"/>
    <cellStyle name="注释 3 3 4" xfId="2278"/>
    <cellStyle name="注释 3 4" xfId="2279"/>
    <cellStyle name="注释 3 4 2" xfId="2280"/>
    <cellStyle name="注释 4 4 2" xfId="22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6.png"/><Relationship Id="rId8" Type="http://schemas.openxmlformats.org/officeDocument/2006/relationships/image" Target="media/image15.png"/><Relationship Id="rId7" Type="http://schemas.openxmlformats.org/officeDocument/2006/relationships/image" Target="media/image14.png"/><Relationship Id="rId6" Type="http://schemas.openxmlformats.org/officeDocument/2006/relationships/image" Target="media/image13.png"/><Relationship Id="rId5" Type="http://schemas.openxmlformats.org/officeDocument/2006/relationships/image" Target="media/image12.png"/><Relationship Id="rId4" Type="http://schemas.openxmlformats.org/officeDocument/2006/relationships/image" Target="media/image3.jpeg"/><Relationship Id="rId3" Type="http://schemas.openxmlformats.org/officeDocument/2006/relationships/image" Target="media/image2.jpeg"/><Relationship Id="rId2" Type="http://schemas.openxmlformats.org/officeDocument/2006/relationships/image" Target="media/image1.jpeg"/><Relationship Id="rId14" Type="http://schemas.openxmlformats.org/officeDocument/2006/relationships/image" Target="media/image185.png"/><Relationship Id="rId13" Type="http://schemas.openxmlformats.org/officeDocument/2006/relationships/image" Target="media/image20.png"/><Relationship Id="rId12" Type="http://schemas.openxmlformats.org/officeDocument/2006/relationships/image" Target="media/image18.png"/><Relationship Id="rId11" Type="http://schemas.openxmlformats.org/officeDocument/2006/relationships/image" Target="media/image17.png"/><Relationship Id="rId10" Type="http://schemas.openxmlformats.org/officeDocument/2006/relationships/image" Target="media/image19.png"/><Relationship Id="rId1" Type="http://schemas.openxmlformats.org/officeDocument/2006/relationships/image" Target="media/image6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jpe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jpe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pn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4" Type="http://schemas.openxmlformats.org/officeDocument/2006/relationships/image" Target="../media/image184.png"/><Relationship Id="rId183" Type="http://schemas.openxmlformats.org/officeDocument/2006/relationships/image" Target="../media/image183.jpeg"/><Relationship Id="rId182" Type="http://schemas.openxmlformats.org/officeDocument/2006/relationships/image" Target="../media/image182.png"/><Relationship Id="rId181" Type="http://schemas.openxmlformats.org/officeDocument/2006/relationships/image" Target="../media/image181.png"/><Relationship Id="rId180" Type="http://schemas.openxmlformats.org/officeDocument/2006/relationships/image" Target="../media/image180.png"/><Relationship Id="rId18" Type="http://schemas.openxmlformats.org/officeDocument/2006/relationships/image" Target="../media/image18.png"/><Relationship Id="rId179" Type="http://schemas.openxmlformats.org/officeDocument/2006/relationships/image" Target="../media/image179.png"/><Relationship Id="rId178" Type="http://schemas.openxmlformats.org/officeDocument/2006/relationships/image" Target="../media/image178.jpeg"/><Relationship Id="rId177" Type="http://schemas.openxmlformats.org/officeDocument/2006/relationships/image" Target="../media/image177.jpeg"/><Relationship Id="rId176" Type="http://schemas.openxmlformats.org/officeDocument/2006/relationships/image" Target="../media/image176.jpeg"/><Relationship Id="rId175" Type="http://schemas.openxmlformats.org/officeDocument/2006/relationships/image" Target="../media/image175.png"/><Relationship Id="rId174" Type="http://schemas.openxmlformats.org/officeDocument/2006/relationships/image" Target="../media/image174.jpeg"/><Relationship Id="rId173" Type="http://schemas.openxmlformats.org/officeDocument/2006/relationships/image" Target="../media/image173.png"/><Relationship Id="rId172" Type="http://schemas.openxmlformats.org/officeDocument/2006/relationships/image" Target="../media/image172.png"/><Relationship Id="rId171" Type="http://schemas.openxmlformats.org/officeDocument/2006/relationships/image" Target="../media/image171.jpeg"/><Relationship Id="rId170" Type="http://schemas.openxmlformats.org/officeDocument/2006/relationships/image" Target="../media/image170.png"/><Relationship Id="rId17" Type="http://schemas.openxmlformats.org/officeDocument/2006/relationships/image" Target="../media/image17.png"/><Relationship Id="rId169" Type="http://schemas.openxmlformats.org/officeDocument/2006/relationships/image" Target="../media/image169.jpeg"/><Relationship Id="rId168" Type="http://schemas.openxmlformats.org/officeDocument/2006/relationships/image" Target="../media/image168.png"/><Relationship Id="rId167" Type="http://schemas.openxmlformats.org/officeDocument/2006/relationships/image" Target="../media/image167.jpeg"/><Relationship Id="rId166" Type="http://schemas.openxmlformats.org/officeDocument/2006/relationships/image" Target="../media/image166.jpeg"/><Relationship Id="rId165" Type="http://schemas.openxmlformats.org/officeDocument/2006/relationships/image" Target="../media/image165.jpeg"/><Relationship Id="rId164" Type="http://schemas.openxmlformats.org/officeDocument/2006/relationships/image" Target="../media/image164.jpeg"/><Relationship Id="rId163" Type="http://schemas.openxmlformats.org/officeDocument/2006/relationships/image" Target="../media/image163.jpeg"/><Relationship Id="rId162" Type="http://schemas.openxmlformats.org/officeDocument/2006/relationships/image" Target="../media/image162.jpeg"/><Relationship Id="rId161" Type="http://schemas.openxmlformats.org/officeDocument/2006/relationships/image" Target="../media/image161.jpeg"/><Relationship Id="rId160" Type="http://schemas.openxmlformats.org/officeDocument/2006/relationships/image" Target="../media/image160.jpeg"/><Relationship Id="rId16" Type="http://schemas.openxmlformats.org/officeDocument/2006/relationships/image" Target="../media/image16.png"/><Relationship Id="rId159" Type="http://schemas.openxmlformats.org/officeDocument/2006/relationships/image" Target="../media/image159.png"/><Relationship Id="rId158" Type="http://schemas.openxmlformats.org/officeDocument/2006/relationships/image" Target="../media/image158.jpeg"/><Relationship Id="rId157" Type="http://schemas.openxmlformats.org/officeDocument/2006/relationships/image" Target="../media/image157.jpeg"/><Relationship Id="rId156" Type="http://schemas.openxmlformats.org/officeDocument/2006/relationships/image" Target="../media/image156.jpeg"/><Relationship Id="rId155" Type="http://schemas.openxmlformats.org/officeDocument/2006/relationships/image" Target="../media/image155.jpeg"/><Relationship Id="rId154" Type="http://schemas.openxmlformats.org/officeDocument/2006/relationships/image" Target="../media/image154.jpeg"/><Relationship Id="rId153" Type="http://schemas.openxmlformats.org/officeDocument/2006/relationships/image" Target="../media/image153.jpeg"/><Relationship Id="rId152" Type="http://schemas.openxmlformats.org/officeDocument/2006/relationships/image" Target="../media/image152.jpeg"/><Relationship Id="rId151" Type="http://schemas.openxmlformats.org/officeDocument/2006/relationships/image" Target="../media/image151.jpeg"/><Relationship Id="rId150" Type="http://schemas.openxmlformats.org/officeDocument/2006/relationships/image" Target="../media/image150.jpeg"/><Relationship Id="rId15" Type="http://schemas.openxmlformats.org/officeDocument/2006/relationships/image" Target="../media/image15.png"/><Relationship Id="rId149" Type="http://schemas.openxmlformats.org/officeDocument/2006/relationships/image" Target="../media/image149.png"/><Relationship Id="rId148" Type="http://schemas.openxmlformats.org/officeDocument/2006/relationships/image" Target="../media/image148.png"/><Relationship Id="rId147" Type="http://schemas.openxmlformats.org/officeDocument/2006/relationships/image" Target="../media/image147.jpeg"/><Relationship Id="rId146" Type="http://schemas.openxmlformats.org/officeDocument/2006/relationships/image" Target="../media/image146.jpeg"/><Relationship Id="rId145" Type="http://schemas.openxmlformats.org/officeDocument/2006/relationships/image" Target="../media/image145.jpeg"/><Relationship Id="rId144" Type="http://schemas.openxmlformats.org/officeDocument/2006/relationships/image" Target="../media/image144.jpeg"/><Relationship Id="rId143" Type="http://schemas.openxmlformats.org/officeDocument/2006/relationships/image" Target="../media/image143.jpeg"/><Relationship Id="rId142" Type="http://schemas.openxmlformats.org/officeDocument/2006/relationships/image" Target="../media/image142.jpeg"/><Relationship Id="rId141" Type="http://schemas.openxmlformats.org/officeDocument/2006/relationships/image" Target="../media/image141.jpeg"/><Relationship Id="rId140" Type="http://schemas.openxmlformats.org/officeDocument/2006/relationships/image" Target="../media/image140.jpeg"/><Relationship Id="rId14" Type="http://schemas.openxmlformats.org/officeDocument/2006/relationships/image" Target="../media/image14.png"/><Relationship Id="rId139" Type="http://schemas.openxmlformats.org/officeDocument/2006/relationships/image" Target="../media/image139.jpeg"/><Relationship Id="rId138" Type="http://schemas.openxmlformats.org/officeDocument/2006/relationships/image" Target="../media/image138.jpeg"/><Relationship Id="rId137" Type="http://schemas.openxmlformats.org/officeDocument/2006/relationships/image" Target="../media/image137.jpeg"/><Relationship Id="rId136" Type="http://schemas.openxmlformats.org/officeDocument/2006/relationships/image" Target="../media/image136.jpeg"/><Relationship Id="rId135" Type="http://schemas.openxmlformats.org/officeDocument/2006/relationships/image" Target="../media/image135.png"/><Relationship Id="rId134" Type="http://schemas.openxmlformats.org/officeDocument/2006/relationships/image" Target="../media/image134.jpeg"/><Relationship Id="rId133" Type="http://schemas.openxmlformats.org/officeDocument/2006/relationships/image" Target="../media/image133.png"/><Relationship Id="rId132" Type="http://schemas.openxmlformats.org/officeDocument/2006/relationships/image" Target="../media/image132.png"/><Relationship Id="rId131" Type="http://schemas.openxmlformats.org/officeDocument/2006/relationships/image" Target="../media/image131.jpe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jpeg"/><Relationship Id="rId126" Type="http://schemas.openxmlformats.org/officeDocument/2006/relationships/image" Target="../media/image126.jpeg"/><Relationship Id="rId125" Type="http://schemas.openxmlformats.org/officeDocument/2006/relationships/image" Target="../media/image125.jpe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jpeg"/><Relationship Id="rId121" Type="http://schemas.openxmlformats.org/officeDocument/2006/relationships/image" Target="../media/image121.jpeg"/><Relationship Id="rId120" Type="http://schemas.openxmlformats.org/officeDocument/2006/relationships/image" Target="../media/image120.jpeg"/><Relationship Id="rId12" Type="http://schemas.openxmlformats.org/officeDocument/2006/relationships/image" Target="../media/image12.png"/><Relationship Id="rId119" Type="http://schemas.openxmlformats.org/officeDocument/2006/relationships/image" Target="../media/image119.jpeg"/><Relationship Id="rId118" Type="http://schemas.openxmlformats.org/officeDocument/2006/relationships/image" Target="../media/image118.jpeg"/><Relationship Id="rId117" Type="http://schemas.openxmlformats.org/officeDocument/2006/relationships/image" Target="../media/image117.jpeg"/><Relationship Id="rId116" Type="http://schemas.openxmlformats.org/officeDocument/2006/relationships/image" Target="../media/image116.jpeg"/><Relationship Id="rId115" Type="http://schemas.openxmlformats.org/officeDocument/2006/relationships/image" Target="../media/image115.jpeg"/><Relationship Id="rId114" Type="http://schemas.openxmlformats.org/officeDocument/2006/relationships/image" Target="../media/image114.jpeg"/><Relationship Id="rId113" Type="http://schemas.openxmlformats.org/officeDocument/2006/relationships/image" Target="../media/image113.jpeg"/><Relationship Id="rId112" Type="http://schemas.openxmlformats.org/officeDocument/2006/relationships/image" Target="../media/image112.jpeg"/><Relationship Id="rId111" Type="http://schemas.openxmlformats.org/officeDocument/2006/relationships/image" Target="../media/image111.jpeg"/><Relationship Id="rId110" Type="http://schemas.openxmlformats.org/officeDocument/2006/relationships/image" Target="../media/image110.jpeg"/><Relationship Id="rId11" Type="http://schemas.openxmlformats.org/officeDocument/2006/relationships/image" Target="../media/image11.png"/><Relationship Id="rId109" Type="http://schemas.openxmlformats.org/officeDocument/2006/relationships/image" Target="../media/image109.png"/><Relationship Id="rId108" Type="http://schemas.openxmlformats.org/officeDocument/2006/relationships/image" Target="../media/image108.jpeg"/><Relationship Id="rId107" Type="http://schemas.openxmlformats.org/officeDocument/2006/relationships/image" Target="../media/image107.jpeg"/><Relationship Id="rId106" Type="http://schemas.openxmlformats.org/officeDocument/2006/relationships/image" Target="../media/image106.jpeg"/><Relationship Id="rId105" Type="http://schemas.openxmlformats.org/officeDocument/2006/relationships/image" Target="../media/image105.jpeg"/><Relationship Id="rId104" Type="http://schemas.openxmlformats.org/officeDocument/2006/relationships/image" Target="../media/image104.jpeg"/><Relationship Id="rId103" Type="http://schemas.openxmlformats.org/officeDocument/2006/relationships/image" Target="../media/image103.jpeg"/><Relationship Id="rId102" Type="http://schemas.openxmlformats.org/officeDocument/2006/relationships/image" Target="../media/image102.jpeg"/><Relationship Id="rId101" Type="http://schemas.openxmlformats.org/officeDocument/2006/relationships/image" Target="../media/image101.jpeg"/><Relationship Id="rId100" Type="http://schemas.openxmlformats.org/officeDocument/2006/relationships/image" Target="../media/image100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237490</xdr:colOff>
      <xdr:row>89</xdr:row>
      <xdr:rowOff>80010</xdr:rowOff>
    </xdr:from>
    <xdr:to>
      <xdr:col>7</xdr:col>
      <xdr:colOff>1137490</xdr:colOff>
      <xdr:row>89</xdr:row>
      <xdr:rowOff>980010</xdr:rowOff>
    </xdr:to>
    <xdr:pic>
      <xdr:nvPicPr>
        <xdr:cNvPr id="189" name="图片 188" descr="红棕.JPG"/>
        <xdr:cNvPicPr>
          <a:picLocks noChangeAspect="1"/>
        </xdr:cNvPicPr>
      </xdr:nvPicPr>
      <xdr:blipFill>
        <a:blip r:embed="rId1" cstate="screen"/>
        <a:stretch>
          <a:fillRect/>
        </a:stretch>
      </xdr:blipFill>
      <xdr:spPr>
        <a:xfrm>
          <a:off x="10601325" y="8879014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229870</xdr:colOff>
      <xdr:row>90</xdr:row>
      <xdr:rowOff>44450</xdr:rowOff>
    </xdr:from>
    <xdr:to>
      <xdr:col>7</xdr:col>
      <xdr:colOff>1129870</xdr:colOff>
      <xdr:row>90</xdr:row>
      <xdr:rowOff>944450</xdr:rowOff>
    </xdr:to>
    <xdr:pic>
      <xdr:nvPicPr>
        <xdr:cNvPr id="190" name="图片 189" descr="全犬.jpg"/>
        <xdr:cNvPicPr>
          <a:picLocks noChangeAspect="1"/>
        </xdr:cNvPicPr>
      </xdr:nvPicPr>
      <xdr:blipFill>
        <a:blip r:embed="rId2" cstate="screen"/>
        <a:stretch>
          <a:fillRect/>
        </a:stretch>
      </xdr:blipFill>
      <xdr:spPr>
        <a:xfrm>
          <a:off x="10593705" y="8979154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82826</xdr:colOff>
      <xdr:row>91</xdr:row>
      <xdr:rowOff>41413</xdr:rowOff>
    </xdr:from>
    <xdr:to>
      <xdr:col>7</xdr:col>
      <xdr:colOff>982826</xdr:colOff>
      <xdr:row>91</xdr:row>
      <xdr:rowOff>941413</xdr:rowOff>
    </xdr:to>
    <xdr:pic>
      <xdr:nvPicPr>
        <xdr:cNvPr id="191" name="图片 190" descr="抑菌.JPG"/>
        <xdr:cNvPicPr>
          <a:picLocks noChangeAspect="1"/>
        </xdr:cNvPicPr>
      </xdr:nvPicPr>
      <xdr:blipFill>
        <a:blip r:embed="rId3" cstate="screen"/>
        <a:stretch>
          <a:fillRect/>
        </a:stretch>
      </xdr:blipFill>
      <xdr:spPr>
        <a:xfrm>
          <a:off x="10446385" y="90825320"/>
          <a:ext cx="899795" cy="899795"/>
        </a:xfrm>
        <a:prstGeom prst="rect">
          <a:avLst/>
        </a:prstGeom>
      </xdr:spPr>
    </xdr:pic>
    <xdr:clientData/>
  </xdr:twoCellAnchor>
  <xdr:twoCellAnchor>
    <xdr:from>
      <xdr:col>7</xdr:col>
      <xdr:colOff>321945</xdr:colOff>
      <xdr:row>131</xdr:row>
      <xdr:rowOff>40005</xdr:rowOff>
    </xdr:from>
    <xdr:to>
      <xdr:col>7</xdr:col>
      <xdr:colOff>1221740</xdr:colOff>
      <xdr:row>131</xdr:row>
      <xdr:rowOff>942975</xdr:rowOff>
    </xdr:to>
    <xdr:pic>
      <xdr:nvPicPr>
        <xdr:cNvPr id="83" name="图片 82" descr="浓缩型消毒.jpg"/>
        <xdr:cNvPicPr>
          <a:picLocks noChangeAspect="1"/>
        </xdr:cNvPicPr>
      </xdr:nvPicPr>
      <xdr:blipFill>
        <a:blip r:embed="rId4" cstate="screen"/>
        <a:stretch>
          <a:fillRect/>
        </a:stretch>
      </xdr:blipFill>
      <xdr:spPr>
        <a:xfrm>
          <a:off x="10685780" y="132900420"/>
          <a:ext cx="899795" cy="902970"/>
        </a:xfrm>
        <a:prstGeom prst="rect">
          <a:avLst/>
        </a:prstGeom>
      </xdr:spPr>
    </xdr:pic>
    <xdr:clientData/>
  </xdr:twoCellAnchor>
  <xdr:twoCellAnchor editAs="oneCell">
    <xdr:from>
      <xdr:col>7</xdr:col>
      <xdr:colOff>66263</xdr:colOff>
      <xdr:row>23</xdr:row>
      <xdr:rowOff>107674</xdr:rowOff>
    </xdr:from>
    <xdr:to>
      <xdr:col>7</xdr:col>
      <xdr:colOff>218408</xdr:colOff>
      <xdr:row>23</xdr:row>
      <xdr:rowOff>287674</xdr:rowOff>
    </xdr:to>
    <xdr:pic>
      <xdr:nvPicPr>
        <xdr:cNvPr id="203" name="图片 202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29875" y="21811615"/>
          <a:ext cx="15176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91108</xdr:colOff>
      <xdr:row>24</xdr:row>
      <xdr:rowOff>74543</xdr:rowOff>
    </xdr:from>
    <xdr:to>
      <xdr:col>7</xdr:col>
      <xdr:colOff>243253</xdr:colOff>
      <xdr:row>24</xdr:row>
      <xdr:rowOff>254543</xdr:rowOff>
    </xdr:to>
    <xdr:pic>
      <xdr:nvPicPr>
        <xdr:cNvPr id="222" name="图片 221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54640" y="22815550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82827</xdr:colOff>
      <xdr:row>25</xdr:row>
      <xdr:rowOff>74544</xdr:rowOff>
    </xdr:from>
    <xdr:to>
      <xdr:col>7</xdr:col>
      <xdr:colOff>234972</xdr:colOff>
      <xdr:row>25</xdr:row>
      <xdr:rowOff>254544</xdr:rowOff>
    </xdr:to>
    <xdr:pic>
      <xdr:nvPicPr>
        <xdr:cNvPr id="224" name="图片 223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46385" y="2394902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82825</xdr:colOff>
      <xdr:row>26</xdr:row>
      <xdr:rowOff>66262</xdr:rowOff>
    </xdr:from>
    <xdr:to>
      <xdr:col>7</xdr:col>
      <xdr:colOff>234970</xdr:colOff>
      <xdr:row>26</xdr:row>
      <xdr:rowOff>246262</xdr:rowOff>
    </xdr:to>
    <xdr:pic>
      <xdr:nvPicPr>
        <xdr:cNvPr id="226" name="图片 225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46385" y="2497772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82825</xdr:colOff>
      <xdr:row>27</xdr:row>
      <xdr:rowOff>57979</xdr:rowOff>
    </xdr:from>
    <xdr:to>
      <xdr:col>7</xdr:col>
      <xdr:colOff>234970</xdr:colOff>
      <xdr:row>27</xdr:row>
      <xdr:rowOff>237979</xdr:rowOff>
    </xdr:to>
    <xdr:pic>
      <xdr:nvPicPr>
        <xdr:cNvPr id="228" name="图片 227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46385" y="2600642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74543</xdr:colOff>
      <xdr:row>28</xdr:row>
      <xdr:rowOff>41413</xdr:rowOff>
    </xdr:from>
    <xdr:to>
      <xdr:col>7</xdr:col>
      <xdr:colOff>226688</xdr:colOff>
      <xdr:row>28</xdr:row>
      <xdr:rowOff>221413</xdr:rowOff>
    </xdr:to>
    <xdr:pic>
      <xdr:nvPicPr>
        <xdr:cNvPr id="230" name="图片 229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38130" y="27026870"/>
          <a:ext cx="151765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82826</xdr:colOff>
      <xdr:row>29</xdr:row>
      <xdr:rowOff>74544</xdr:rowOff>
    </xdr:from>
    <xdr:to>
      <xdr:col>7</xdr:col>
      <xdr:colOff>234971</xdr:colOff>
      <xdr:row>29</xdr:row>
      <xdr:rowOff>254544</xdr:rowOff>
    </xdr:to>
    <xdr:pic>
      <xdr:nvPicPr>
        <xdr:cNvPr id="233" name="图片 232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46385" y="2809684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107675</xdr:colOff>
      <xdr:row>30</xdr:row>
      <xdr:rowOff>82825</xdr:rowOff>
    </xdr:from>
    <xdr:to>
      <xdr:col>7</xdr:col>
      <xdr:colOff>259820</xdr:colOff>
      <xdr:row>30</xdr:row>
      <xdr:rowOff>262825</xdr:rowOff>
    </xdr:to>
    <xdr:pic>
      <xdr:nvPicPr>
        <xdr:cNvPr id="235" name="图片 234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71150" y="2914205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91108</xdr:colOff>
      <xdr:row>31</xdr:row>
      <xdr:rowOff>91109</xdr:rowOff>
    </xdr:from>
    <xdr:to>
      <xdr:col>7</xdr:col>
      <xdr:colOff>243253</xdr:colOff>
      <xdr:row>31</xdr:row>
      <xdr:rowOff>271109</xdr:rowOff>
    </xdr:to>
    <xdr:pic>
      <xdr:nvPicPr>
        <xdr:cNvPr id="237" name="图片 236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54640" y="3018726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107675</xdr:colOff>
      <xdr:row>32</xdr:row>
      <xdr:rowOff>74543</xdr:rowOff>
    </xdr:from>
    <xdr:to>
      <xdr:col>7</xdr:col>
      <xdr:colOff>259820</xdr:colOff>
      <xdr:row>32</xdr:row>
      <xdr:rowOff>254543</xdr:rowOff>
    </xdr:to>
    <xdr:pic>
      <xdr:nvPicPr>
        <xdr:cNvPr id="239" name="图片 238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71150" y="31207710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74544</xdr:colOff>
      <xdr:row>33</xdr:row>
      <xdr:rowOff>107673</xdr:rowOff>
    </xdr:from>
    <xdr:to>
      <xdr:col>7</xdr:col>
      <xdr:colOff>226689</xdr:colOff>
      <xdr:row>33</xdr:row>
      <xdr:rowOff>287673</xdr:rowOff>
    </xdr:to>
    <xdr:pic>
      <xdr:nvPicPr>
        <xdr:cNvPr id="241" name="图片 240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38130" y="32277685"/>
          <a:ext cx="151765" cy="180340"/>
        </a:xfrm>
        <a:prstGeom prst="rect">
          <a:avLst/>
        </a:prstGeom>
      </xdr:spPr>
    </xdr:pic>
    <xdr:clientData/>
  </xdr:twoCellAnchor>
  <xdr:twoCellAnchor editAs="oneCell">
    <xdr:from>
      <xdr:col>7</xdr:col>
      <xdr:colOff>99391</xdr:colOff>
      <xdr:row>100</xdr:row>
      <xdr:rowOff>82826</xdr:rowOff>
    </xdr:from>
    <xdr:to>
      <xdr:col>7</xdr:col>
      <xdr:colOff>251536</xdr:colOff>
      <xdr:row>100</xdr:row>
      <xdr:rowOff>262826</xdr:rowOff>
    </xdr:to>
    <xdr:pic>
      <xdr:nvPicPr>
        <xdr:cNvPr id="243" name="图片 242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62895" y="9988613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107675</xdr:colOff>
      <xdr:row>101</xdr:row>
      <xdr:rowOff>33130</xdr:rowOff>
    </xdr:from>
    <xdr:to>
      <xdr:col>7</xdr:col>
      <xdr:colOff>259820</xdr:colOff>
      <xdr:row>101</xdr:row>
      <xdr:rowOff>213130</xdr:rowOff>
    </xdr:to>
    <xdr:pic>
      <xdr:nvPicPr>
        <xdr:cNvPr id="245" name="图片 244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71150" y="100873560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115957</xdr:colOff>
      <xdr:row>102</xdr:row>
      <xdr:rowOff>66261</xdr:rowOff>
    </xdr:from>
    <xdr:to>
      <xdr:col>7</xdr:col>
      <xdr:colOff>268102</xdr:colOff>
      <xdr:row>102</xdr:row>
      <xdr:rowOff>246261</xdr:rowOff>
    </xdr:to>
    <xdr:pic>
      <xdr:nvPicPr>
        <xdr:cNvPr id="247" name="图片 246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79405" y="10194353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115956</xdr:colOff>
      <xdr:row>103</xdr:row>
      <xdr:rowOff>41413</xdr:rowOff>
    </xdr:from>
    <xdr:to>
      <xdr:col>7</xdr:col>
      <xdr:colOff>268101</xdr:colOff>
      <xdr:row>103</xdr:row>
      <xdr:rowOff>221413</xdr:rowOff>
    </xdr:to>
    <xdr:pic>
      <xdr:nvPicPr>
        <xdr:cNvPr id="249" name="图片 248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79405" y="10295572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107673</xdr:colOff>
      <xdr:row>104</xdr:row>
      <xdr:rowOff>49695</xdr:rowOff>
    </xdr:from>
    <xdr:to>
      <xdr:col>7</xdr:col>
      <xdr:colOff>259818</xdr:colOff>
      <xdr:row>104</xdr:row>
      <xdr:rowOff>229695</xdr:rowOff>
    </xdr:to>
    <xdr:pic>
      <xdr:nvPicPr>
        <xdr:cNvPr id="251" name="图片 250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71150" y="10400093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124239</xdr:colOff>
      <xdr:row>12</xdr:row>
      <xdr:rowOff>33131</xdr:rowOff>
    </xdr:from>
    <xdr:to>
      <xdr:col>7</xdr:col>
      <xdr:colOff>276384</xdr:colOff>
      <xdr:row>12</xdr:row>
      <xdr:rowOff>213131</xdr:rowOff>
    </xdr:to>
    <xdr:pic>
      <xdr:nvPicPr>
        <xdr:cNvPr id="212" name="图片 211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87660" y="1033081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107675</xdr:colOff>
      <xdr:row>12</xdr:row>
      <xdr:rowOff>33131</xdr:rowOff>
    </xdr:from>
    <xdr:to>
      <xdr:col>7</xdr:col>
      <xdr:colOff>259820</xdr:colOff>
      <xdr:row>12</xdr:row>
      <xdr:rowOff>213131</xdr:rowOff>
    </xdr:to>
    <xdr:pic>
      <xdr:nvPicPr>
        <xdr:cNvPr id="213" name="图片 212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71150" y="1033081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107675</xdr:colOff>
      <xdr:row>13</xdr:row>
      <xdr:rowOff>74543</xdr:rowOff>
    </xdr:from>
    <xdr:to>
      <xdr:col>7</xdr:col>
      <xdr:colOff>259820</xdr:colOff>
      <xdr:row>13</xdr:row>
      <xdr:rowOff>254543</xdr:rowOff>
    </xdr:to>
    <xdr:pic>
      <xdr:nvPicPr>
        <xdr:cNvPr id="214" name="图片 213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71150" y="11409045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289560</xdr:colOff>
      <xdr:row>110</xdr:row>
      <xdr:rowOff>83185</xdr:rowOff>
    </xdr:from>
    <xdr:to>
      <xdr:col>7</xdr:col>
      <xdr:colOff>1189355</xdr:colOff>
      <xdr:row>110</xdr:row>
      <xdr:rowOff>982980</xdr:rowOff>
    </xdr:to>
    <xdr:pic>
      <xdr:nvPicPr>
        <xdr:cNvPr id="200" name="图片 199" descr="d921826f5eab02890bbaf5c8d66ccd6.jpg"/>
        <xdr:cNvPicPr>
          <a:picLocks noChangeAspect="1"/>
        </xdr:cNvPicPr>
      </xdr:nvPicPr>
      <xdr:blipFill>
        <a:blip r:embed="rId6" cstate="screen"/>
        <a:stretch>
          <a:fillRect/>
        </a:stretch>
      </xdr:blipFill>
      <xdr:spPr>
        <a:xfrm>
          <a:off x="10653395" y="10979086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339587</xdr:colOff>
      <xdr:row>114</xdr:row>
      <xdr:rowOff>8282</xdr:rowOff>
    </xdr:from>
    <xdr:to>
      <xdr:col>7</xdr:col>
      <xdr:colOff>1067661</xdr:colOff>
      <xdr:row>114</xdr:row>
      <xdr:rowOff>1016282</xdr:rowOff>
    </xdr:to>
    <xdr:pic>
      <xdr:nvPicPr>
        <xdr:cNvPr id="259" name="图片 258" descr="蓬松护毛素.jpg"/>
        <xdr:cNvPicPr>
          <a:picLocks noChangeAspect="1"/>
        </xdr:cNvPicPr>
      </xdr:nvPicPr>
      <xdr:blipFill>
        <a:blip r:embed="rId7" cstate="screen"/>
        <a:stretch>
          <a:fillRect/>
        </a:stretch>
      </xdr:blipFill>
      <xdr:spPr>
        <a:xfrm>
          <a:off x="10702925" y="113863755"/>
          <a:ext cx="728345" cy="1007745"/>
        </a:xfrm>
        <a:prstGeom prst="rect">
          <a:avLst/>
        </a:prstGeom>
      </xdr:spPr>
    </xdr:pic>
    <xdr:clientData/>
  </xdr:twoCellAnchor>
  <xdr:twoCellAnchor editAs="oneCell">
    <xdr:from>
      <xdr:col>7</xdr:col>
      <xdr:colOff>331305</xdr:colOff>
      <xdr:row>115</xdr:row>
      <xdr:rowOff>16566</xdr:rowOff>
    </xdr:from>
    <xdr:to>
      <xdr:col>7</xdr:col>
      <xdr:colOff>1101861</xdr:colOff>
      <xdr:row>115</xdr:row>
      <xdr:rowOff>1024566</xdr:rowOff>
    </xdr:to>
    <xdr:pic>
      <xdr:nvPicPr>
        <xdr:cNvPr id="260" name="图片 259" descr="柔顺护毛素.jpg"/>
        <xdr:cNvPicPr>
          <a:picLocks noChangeAspect="1"/>
        </xdr:cNvPicPr>
      </xdr:nvPicPr>
      <xdr:blipFill>
        <a:blip r:embed="rId8" cstate="screen"/>
        <a:stretch>
          <a:fillRect/>
        </a:stretch>
      </xdr:blipFill>
      <xdr:spPr>
        <a:xfrm>
          <a:off x="10694670" y="114908965"/>
          <a:ext cx="770890" cy="1007745"/>
        </a:xfrm>
        <a:prstGeom prst="rect">
          <a:avLst/>
        </a:prstGeom>
      </xdr:spPr>
    </xdr:pic>
    <xdr:clientData/>
  </xdr:twoCellAnchor>
  <xdr:twoCellAnchor editAs="oneCell">
    <xdr:from>
      <xdr:col>7</xdr:col>
      <xdr:colOff>538370</xdr:colOff>
      <xdr:row>116</xdr:row>
      <xdr:rowOff>91109</xdr:rowOff>
    </xdr:from>
    <xdr:to>
      <xdr:col>7</xdr:col>
      <xdr:colOff>888660</xdr:colOff>
      <xdr:row>116</xdr:row>
      <xdr:rowOff>991109</xdr:rowOff>
    </xdr:to>
    <xdr:pic>
      <xdr:nvPicPr>
        <xdr:cNvPr id="261" name="图片 260" descr="蓬松精华香波.jpg"/>
        <xdr:cNvPicPr>
          <a:picLocks noChangeAspect="1"/>
        </xdr:cNvPicPr>
      </xdr:nvPicPr>
      <xdr:blipFill>
        <a:blip r:embed="rId9" cstate="screen"/>
        <a:stretch>
          <a:fillRect/>
        </a:stretch>
      </xdr:blipFill>
      <xdr:spPr>
        <a:xfrm>
          <a:off x="10901680" y="116020215"/>
          <a:ext cx="35052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91109</xdr:colOff>
      <xdr:row>105</xdr:row>
      <xdr:rowOff>115957</xdr:rowOff>
    </xdr:from>
    <xdr:to>
      <xdr:col>7</xdr:col>
      <xdr:colOff>262583</xdr:colOff>
      <xdr:row>105</xdr:row>
      <xdr:rowOff>316010</xdr:rowOff>
    </xdr:to>
    <xdr:pic>
      <xdr:nvPicPr>
        <xdr:cNvPr id="265" name="图片 264" descr="db11283f8db84ea5c9d810b184ac71d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0454640" y="105103930"/>
          <a:ext cx="171450" cy="200025"/>
        </a:xfrm>
        <a:prstGeom prst="rect">
          <a:avLst/>
        </a:prstGeom>
      </xdr:spPr>
    </xdr:pic>
    <xdr:clientData/>
  </xdr:twoCellAnchor>
  <xdr:twoCellAnchor editAs="oneCell">
    <xdr:from>
      <xdr:col>7</xdr:col>
      <xdr:colOff>287655</xdr:colOff>
      <xdr:row>59</xdr:row>
      <xdr:rowOff>73025</xdr:rowOff>
    </xdr:from>
    <xdr:to>
      <xdr:col>7</xdr:col>
      <xdr:colOff>1105535</xdr:colOff>
      <xdr:row>59</xdr:row>
      <xdr:rowOff>941705</xdr:rowOff>
    </xdr:to>
    <xdr:pic>
      <xdr:nvPicPr>
        <xdr:cNvPr id="78" name="图片 77"/>
        <xdr:cNvPicPr>
          <a:picLocks noChangeAspect="1"/>
        </xdr:cNvPicPr>
      </xdr:nvPicPr>
      <xdr:blipFill>
        <a:blip r:embed="rId11" cstate="screen"/>
        <a:stretch>
          <a:fillRect/>
        </a:stretch>
      </xdr:blipFill>
      <xdr:spPr>
        <a:xfrm>
          <a:off x="10651490" y="58063765"/>
          <a:ext cx="817880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212090</xdr:colOff>
      <xdr:row>41</xdr:row>
      <xdr:rowOff>45085</xdr:rowOff>
    </xdr:from>
    <xdr:to>
      <xdr:col>7</xdr:col>
      <xdr:colOff>1126490</xdr:colOff>
      <xdr:row>41</xdr:row>
      <xdr:rowOff>954405</xdr:rowOff>
    </xdr:to>
    <xdr:pic>
      <xdr:nvPicPr>
        <xdr:cNvPr id="79" name="图片 78"/>
        <xdr:cNvPicPr>
          <a:picLocks noChangeAspect="1"/>
        </xdr:cNvPicPr>
      </xdr:nvPicPr>
      <xdr:blipFill>
        <a:blip r:embed="rId12" cstate="screen"/>
        <a:stretch>
          <a:fillRect/>
        </a:stretch>
      </xdr:blipFill>
      <xdr:spPr>
        <a:xfrm>
          <a:off x="10575925" y="39370635"/>
          <a:ext cx="914400" cy="90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203200</xdr:colOff>
      <xdr:row>39</xdr:row>
      <xdr:rowOff>32385</xdr:rowOff>
    </xdr:from>
    <xdr:to>
      <xdr:col>7</xdr:col>
      <xdr:colOff>1135380</xdr:colOff>
      <xdr:row>39</xdr:row>
      <xdr:rowOff>987425</xdr:rowOff>
    </xdr:to>
    <xdr:pic>
      <xdr:nvPicPr>
        <xdr:cNvPr id="81" name="图片 80"/>
        <xdr:cNvPicPr>
          <a:picLocks noChangeAspect="1"/>
        </xdr:cNvPicPr>
      </xdr:nvPicPr>
      <xdr:blipFill>
        <a:blip r:embed="rId13" cstate="screen"/>
        <a:stretch>
          <a:fillRect/>
        </a:stretch>
      </xdr:blipFill>
      <xdr:spPr>
        <a:xfrm>
          <a:off x="10567035" y="37284025"/>
          <a:ext cx="93218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166370</xdr:colOff>
      <xdr:row>37</xdr:row>
      <xdr:rowOff>43815</xdr:rowOff>
    </xdr:from>
    <xdr:to>
      <xdr:col>7</xdr:col>
      <xdr:colOff>1090930</xdr:colOff>
      <xdr:row>37</xdr:row>
      <xdr:rowOff>982980</xdr:rowOff>
    </xdr:to>
    <xdr:pic>
      <xdr:nvPicPr>
        <xdr:cNvPr id="82" name="图片 81"/>
        <xdr:cNvPicPr>
          <a:picLocks noChangeAspect="1"/>
        </xdr:cNvPicPr>
      </xdr:nvPicPr>
      <xdr:blipFill>
        <a:blip r:embed="rId14" cstate="screen"/>
        <a:stretch>
          <a:fillRect/>
        </a:stretch>
      </xdr:blipFill>
      <xdr:spPr>
        <a:xfrm>
          <a:off x="10530205" y="35221545"/>
          <a:ext cx="924560" cy="939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191770</xdr:colOff>
      <xdr:row>38</xdr:row>
      <xdr:rowOff>27940</xdr:rowOff>
    </xdr:from>
    <xdr:to>
      <xdr:col>7</xdr:col>
      <xdr:colOff>1066165</xdr:colOff>
      <xdr:row>38</xdr:row>
      <xdr:rowOff>965200</xdr:rowOff>
    </xdr:to>
    <xdr:pic>
      <xdr:nvPicPr>
        <xdr:cNvPr id="85" name="图片 84"/>
        <xdr:cNvPicPr>
          <a:picLocks noChangeAspect="1"/>
        </xdr:cNvPicPr>
      </xdr:nvPicPr>
      <xdr:blipFill>
        <a:blip r:embed="rId15" cstate="screen"/>
        <a:stretch>
          <a:fillRect/>
        </a:stretch>
      </xdr:blipFill>
      <xdr:spPr>
        <a:xfrm>
          <a:off x="10555605" y="36242625"/>
          <a:ext cx="87439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201295</xdr:colOff>
      <xdr:row>36</xdr:row>
      <xdr:rowOff>66040</xdr:rowOff>
    </xdr:from>
    <xdr:to>
      <xdr:col>7</xdr:col>
      <xdr:colOff>1071880</xdr:colOff>
      <xdr:row>36</xdr:row>
      <xdr:rowOff>960755</xdr:rowOff>
    </xdr:to>
    <xdr:pic>
      <xdr:nvPicPr>
        <xdr:cNvPr id="88" name="图片 87"/>
        <xdr:cNvPicPr>
          <a:picLocks noChangeAspect="1"/>
        </xdr:cNvPicPr>
      </xdr:nvPicPr>
      <xdr:blipFill>
        <a:blip r:embed="rId16" cstate="screen"/>
        <a:stretch>
          <a:fillRect/>
        </a:stretch>
      </xdr:blipFill>
      <xdr:spPr>
        <a:xfrm>
          <a:off x="10565130" y="34206815"/>
          <a:ext cx="870585" cy="894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167005</xdr:colOff>
      <xdr:row>63</xdr:row>
      <xdr:rowOff>78105</xdr:rowOff>
    </xdr:from>
    <xdr:to>
      <xdr:col>7</xdr:col>
      <xdr:colOff>1040765</xdr:colOff>
      <xdr:row>63</xdr:row>
      <xdr:rowOff>960120</xdr:rowOff>
    </xdr:to>
    <xdr:pic>
      <xdr:nvPicPr>
        <xdr:cNvPr id="112" name="图片 111"/>
        <xdr:cNvPicPr>
          <a:picLocks noChangeAspect="1"/>
        </xdr:cNvPicPr>
      </xdr:nvPicPr>
      <xdr:blipFill>
        <a:blip r:embed="rId17" cstate="screen"/>
        <a:stretch>
          <a:fillRect/>
        </a:stretch>
      </xdr:blipFill>
      <xdr:spPr>
        <a:xfrm>
          <a:off x="10530840" y="62216665"/>
          <a:ext cx="873760" cy="882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147320</xdr:colOff>
      <xdr:row>62</xdr:row>
      <xdr:rowOff>31115</xdr:rowOff>
    </xdr:from>
    <xdr:to>
      <xdr:col>7</xdr:col>
      <xdr:colOff>1042670</xdr:colOff>
      <xdr:row>62</xdr:row>
      <xdr:rowOff>962660</xdr:rowOff>
    </xdr:to>
    <xdr:pic>
      <xdr:nvPicPr>
        <xdr:cNvPr id="113" name="图片 112"/>
        <xdr:cNvPicPr>
          <a:picLocks noChangeAspect="1"/>
        </xdr:cNvPicPr>
      </xdr:nvPicPr>
      <xdr:blipFill>
        <a:blip r:embed="rId18" cstate="screen"/>
        <a:stretch>
          <a:fillRect/>
        </a:stretch>
      </xdr:blipFill>
      <xdr:spPr>
        <a:xfrm>
          <a:off x="10511155" y="61132720"/>
          <a:ext cx="89535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193675</xdr:colOff>
      <xdr:row>61</xdr:row>
      <xdr:rowOff>48895</xdr:rowOff>
    </xdr:from>
    <xdr:to>
      <xdr:col>7</xdr:col>
      <xdr:colOff>1048385</xdr:colOff>
      <xdr:row>61</xdr:row>
      <xdr:rowOff>902335</xdr:rowOff>
    </xdr:to>
    <xdr:pic>
      <xdr:nvPicPr>
        <xdr:cNvPr id="114" name="图片 113"/>
        <xdr:cNvPicPr>
          <a:picLocks noChangeAspect="1"/>
        </xdr:cNvPicPr>
      </xdr:nvPicPr>
      <xdr:blipFill>
        <a:blip r:embed="rId19" cstate="screen"/>
        <a:stretch>
          <a:fillRect/>
        </a:stretch>
      </xdr:blipFill>
      <xdr:spPr>
        <a:xfrm>
          <a:off x="10557510" y="60113545"/>
          <a:ext cx="854710" cy="85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332975</xdr:colOff>
      <xdr:row>64</xdr:row>
      <xdr:rowOff>147277</xdr:rowOff>
    </xdr:from>
    <xdr:to>
      <xdr:col>7</xdr:col>
      <xdr:colOff>1052975</xdr:colOff>
      <xdr:row>64</xdr:row>
      <xdr:rowOff>867277</xdr:rowOff>
    </xdr:to>
    <xdr:pic>
      <xdr:nvPicPr>
        <xdr:cNvPr id="253" name="图片 252"/>
        <xdr:cNvPicPr>
          <a:picLocks noChangeAspect="1"/>
        </xdr:cNvPicPr>
      </xdr:nvPicPr>
      <xdr:blipFill>
        <a:blip r:embed="rId20" cstate="screen"/>
        <a:stretch>
          <a:fillRect/>
        </a:stretch>
      </xdr:blipFill>
      <xdr:spPr>
        <a:xfrm>
          <a:off x="10696575" y="63322200"/>
          <a:ext cx="720090" cy="720090"/>
        </a:xfrm>
        <a:prstGeom prst="rect">
          <a:avLst/>
        </a:prstGeom>
      </xdr:spPr>
    </xdr:pic>
    <xdr:clientData/>
  </xdr:twoCellAnchor>
  <xdr:twoCellAnchor editAs="oneCell">
    <xdr:from>
      <xdr:col>7</xdr:col>
      <xdr:colOff>170815</xdr:colOff>
      <xdr:row>40</xdr:row>
      <xdr:rowOff>52705</xdr:rowOff>
    </xdr:from>
    <xdr:to>
      <xdr:col>7</xdr:col>
      <xdr:colOff>1045210</xdr:colOff>
      <xdr:row>40</xdr:row>
      <xdr:rowOff>989965</xdr:rowOff>
    </xdr:to>
    <xdr:pic>
      <xdr:nvPicPr>
        <xdr:cNvPr id="254" name="图片 253"/>
        <xdr:cNvPicPr>
          <a:picLocks noChangeAspect="1"/>
        </xdr:cNvPicPr>
      </xdr:nvPicPr>
      <xdr:blipFill>
        <a:blip r:embed="rId15" cstate="screen"/>
        <a:stretch>
          <a:fillRect/>
        </a:stretch>
      </xdr:blipFill>
      <xdr:spPr>
        <a:xfrm>
          <a:off x="10534650" y="38341300"/>
          <a:ext cx="874395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82235</xdr:colOff>
      <xdr:row>192</xdr:row>
      <xdr:rowOff>71755</xdr:rowOff>
    </xdr:from>
    <xdr:to>
      <xdr:col>7</xdr:col>
      <xdr:colOff>1402684</xdr:colOff>
      <xdr:row>192</xdr:row>
      <xdr:rowOff>978535</xdr:rowOff>
    </xdr:to>
    <xdr:pic>
      <xdr:nvPicPr>
        <xdr:cNvPr id="281" name="图片 280" descr="C:\Users\asus1\Desktop\6008c4878221252d6b94a20e8bf3454.jpg6008c4878221252d6b94a20e8bf3454"/>
        <xdr:cNvPicPr>
          <a:picLocks noChangeAspect="1"/>
        </xdr:cNvPicPr>
      </xdr:nvPicPr>
      <xdr:blipFill>
        <a:blip r:embed="rId21" cstate="screen"/>
        <a:srcRect/>
        <a:stretch>
          <a:fillRect/>
        </a:stretch>
      </xdr:blipFill>
      <xdr:spPr>
        <a:xfrm>
          <a:off x="10445750" y="195950840"/>
          <a:ext cx="1320165" cy="906780"/>
        </a:xfrm>
        <a:prstGeom prst="rect">
          <a:avLst/>
        </a:prstGeom>
      </xdr:spPr>
    </xdr:pic>
    <xdr:clientData/>
  </xdr:twoCellAnchor>
  <xdr:twoCellAnchor editAs="oneCell">
    <xdr:from>
      <xdr:col>7</xdr:col>
      <xdr:colOff>67683</xdr:colOff>
      <xdr:row>193</xdr:row>
      <xdr:rowOff>36776</xdr:rowOff>
    </xdr:from>
    <xdr:to>
      <xdr:col>7</xdr:col>
      <xdr:colOff>1374513</xdr:colOff>
      <xdr:row>193</xdr:row>
      <xdr:rowOff>989911</xdr:rowOff>
    </xdr:to>
    <xdr:pic>
      <xdr:nvPicPr>
        <xdr:cNvPr id="282" name="图片 281" descr="C:\Users\asus1\Desktop\8557b3c61d289cdc714386641d325d4.jpg8557b3c61d289cdc714386641d325d4"/>
        <xdr:cNvPicPr>
          <a:picLocks noChangeAspect="1"/>
        </xdr:cNvPicPr>
      </xdr:nvPicPr>
      <xdr:blipFill>
        <a:blip r:embed="rId22" cstate="screen"/>
        <a:srcRect/>
        <a:stretch>
          <a:fillRect/>
        </a:stretch>
      </xdr:blipFill>
      <xdr:spPr>
        <a:xfrm>
          <a:off x="10431145" y="196952235"/>
          <a:ext cx="1306830" cy="95313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</xdr:colOff>
      <xdr:row>195</xdr:row>
      <xdr:rowOff>45085</xdr:rowOff>
    </xdr:from>
    <xdr:to>
      <xdr:col>7</xdr:col>
      <xdr:colOff>1448084</xdr:colOff>
      <xdr:row>195</xdr:row>
      <xdr:rowOff>992505</xdr:rowOff>
    </xdr:to>
    <xdr:pic>
      <xdr:nvPicPr>
        <xdr:cNvPr id="283" name="图片 282" descr="C:\Users\asus1\Desktop\柔顺.jpg柔顺"/>
        <xdr:cNvPicPr>
          <a:picLocks noChangeAspect="1"/>
        </xdr:cNvPicPr>
      </xdr:nvPicPr>
      <xdr:blipFill>
        <a:blip r:embed="rId23" cstate="screen"/>
        <a:srcRect/>
        <a:stretch>
          <a:fillRect/>
        </a:stretch>
      </xdr:blipFill>
      <xdr:spPr>
        <a:xfrm>
          <a:off x="10379075" y="199035035"/>
          <a:ext cx="1432560" cy="947420"/>
        </a:xfrm>
        <a:prstGeom prst="rect">
          <a:avLst/>
        </a:prstGeom>
      </xdr:spPr>
    </xdr:pic>
    <xdr:clientData/>
  </xdr:twoCellAnchor>
  <xdr:twoCellAnchor editAs="oneCell">
    <xdr:from>
      <xdr:col>7</xdr:col>
      <xdr:colOff>41910</xdr:colOff>
      <xdr:row>196</xdr:row>
      <xdr:rowOff>64770</xdr:rowOff>
    </xdr:from>
    <xdr:to>
      <xdr:col>7</xdr:col>
      <xdr:colOff>1421414</xdr:colOff>
      <xdr:row>196</xdr:row>
      <xdr:rowOff>986790</xdr:rowOff>
    </xdr:to>
    <xdr:pic>
      <xdr:nvPicPr>
        <xdr:cNvPr id="284" name="图片 283" descr="C:\Users\asus1\Desktop\抑菌.jpg抑菌"/>
        <xdr:cNvPicPr>
          <a:picLocks noChangeAspect="1"/>
        </xdr:cNvPicPr>
      </xdr:nvPicPr>
      <xdr:blipFill>
        <a:blip r:embed="rId24" cstate="screen"/>
        <a:srcRect/>
        <a:stretch>
          <a:fillRect/>
        </a:stretch>
      </xdr:blipFill>
      <xdr:spPr>
        <a:xfrm>
          <a:off x="10405745" y="200091675"/>
          <a:ext cx="1379220" cy="922020"/>
        </a:xfrm>
        <a:prstGeom prst="rect">
          <a:avLst/>
        </a:prstGeom>
      </xdr:spPr>
    </xdr:pic>
    <xdr:clientData/>
  </xdr:twoCellAnchor>
  <xdr:twoCellAnchor editAs="oneCell">
    <xdr:from>
      <xdr:col>7</xdr:col>
      <xdr:colOff>50165</xdr:colOff>
      <xdr:row>197</xdr:row>
      <xdr:rowOff>36830</xdr:rowOff>
    </xdr:from>
    <xdr:to>
      <xdr:col>7</xdr:col>
      <xdr:colOff>1460784</xdr:colOff>
      <xdr:row>197</xdr:row>
      <xdr:rowOff>1008380</xdr:rowOff>
    </xdr:to>
    <xdr:pic>
      <xdr:nvPicPr>
        <xdr:cNvPr id="285" name="图片 284" descr="C:\Users\asus1\Desktop\皮肤护理.jpg皮肤护理"/>
        <xdr:cNvPicPr>
          <a:picLocks noChangeAspect="1"/>
        </xdr:cNvPicPr>
      </xdr:nvPicPr>
      <xdr:blipFill>
        <a:blip r:embed="rId25" cstate="screen"/>
        <a:srcRect/>
        <a:stretch>
          <a:fillRect/>
        </a:stretch>
      </xdr:blipFill>
      <xdr:spPr>
        <a:xfrm>
          <a:off x="10414000" y="201100690"/>
          <a:ext cx="1410335" cy="971550"/>
        </a:xfrm>
        <a:prstGeom prst="rect">
          <a:avLst/>
        </a:prstGeom>
      </xdr:spPr>
    </xdr:pic>
    <xdr:clientData/>
  </xdr:twoCellAnchor>
  <xdr:twoCellAnchor editAs="oneCell">
    <xdr:from>
      <xdr:col>7</xdr:col>
      <xdr:colOff>27474</xdr:colOff>
      <xdr:row>194</xdr:row>
      <xdr:rowOff>70939</xdr:rowOff>
    </xdr:from>
    <xdr:to>
      <xdr:col>7</xdr:col>
      <xdr:colOff>1415142</xdr:colOff>
      <xdr:row>194</xdr:row>
      <xdr:rowOff>1002261</xdr:rowOff>
    </xdr:to>
    <xdr:pic>
      <xdr:nvPicPr>
        <xdr:cNvPr id="292" name="图片 291" descr="蓬松"/>
        <xdr:cNvPicPr>
          <a:picLocks noChangeAspect="1"/>
        </xdr:cNvPicPr>
      </xdr:nvPicPr>
      <xdr:blipFill>
        <a:blip r:embed="rId26" cstate="screen"/>
        <a:stretch>
          <a:fillRect/>
        </a:stretch>
      </xdr:blipFill>
      <xdr:spPr>
        <a:xfrm>
          <a:off x="10391140" y="198023480"/>
          <a:ext cx="1387475" cy="931545"/>
        </a:xfrm>
        <a:prstGeom prst="rect">
          <a:avLst/>
        </a:prstGeom>
      </xdr:spPr>
    </xdr:pic>
    <xdr:clientData/>
  </xdr:twoCellAnchor>
  <xdr:twoCellAnchor editAs="oneCell">
    <xdr:from>
      <xdr:col>7</xdr:col>
      <xdr:colOff>29845</xdr:colOff>
      <xdr:row>198</xdr:row>
      <xdr:rowOff>20320</xdr:rowOff>
    </xdr:from>
    <xdr:to>
      <xdr:col>7</xdr:col>
      <xdr:colOff>1459865</xdr:colOff>
      <xdr:row>198</xdr:row>
      <xdr:rowOff>976630</xdr:rowOff>
    </xdr:to>
    <xdr:pic>
      <xdr:nvPicPr>
        <xdr:cNvPr id="293" name="图片 292" descr="猫咪"/>
        <xdr:cNvPicPr>
          <a:picLocks noChangeAspect="1"/>
        </xdr:cNvPicPr>
      </xdr:nvPicPr>
      <xdr:blipFill>
        <a:blip r:embed="rId27" cstate="screen"/>
        <a:stretch>
          <a:fillRect/>
        </a:stretch>
      </xdr:blipFill>
      <xdr:spPr>
        <a:xfrm>
          <a:off x="10393680" y="202121135"/>
          <a:ext cx="1430020" cy="956310"/>
        </a:xfrm>
        <a:prstGeom prst="rect">
          <a:avLst/>
        </a:prstGeom>
      </xdr:spPr>
    </xdr:pic>
    <xdr:clientData/>
  </xdr:twoCellAnchor>
  <xdr:twoCellAnchor editAs="oneCell">
    <xdr:from>
      <xdr:col>7</xdr:col>
      <xdr:colOff>43180</xdr:colOff>
      <xdr:row>199</xdr:row>
      <xdr:rowOff>55880</xdr:rowOff>
    </xdr:from>
    <xdr:to>
      <xdr:col>7</xdr:col>
      <xdr:colOff>1459514</xdr:colOff>
      <xdr:row>199</xdr:row>
      <xdr:rowOff>1002665</xdr:rowOff>
    </xdr:to>
    <xdr:pic>
      <xdr:nvPicPr>
        <xdr:cNvPr id="294" name="图片 293" descr="护理精华"/>
        <xdr:cNvPicPr>
          <a:picLocks noChangeAspect="1"/>
        </xdr:cNvPicPr>
      </xdr:nvPicPr>
      <xdr:blipFill>
        <a:blip r:embed="rId28" cstate="screen"/>
        <a:stretch>
          <a:fillRect/>
        </a:stretch>
      </xdr:blipFill>
      <xdr:spPr>
        <a:xfrm>
          <a:off x="10407015" y="203193650"/>
          <a:ext cx="1416050" cy="946785"/>
        </a:xfrm>
        <a:prstGeom prst="rect">
          <a:avLst/>
        </a:prstGeom>
      </xdr:spPr>
    </xdr:pic>
    <xdr:clientData/>
  </xdr:twoCellAnchor>
  <xdr:twoCellAnchor>
    <xdr:from>
      <xdr:col>7</xdr:col>
      <xdr:colOff>191453</xdr:colOff>
      <xdr:row>168</xdr:row>
      <xdr:rowOff>28887</xdr:rowOff>
    </xdr:from>
    <xdr:to>
      <xdr:col>7</xdr:col>
      <xdr:colOff>1186058</xdr:colOff>
      <xdr:row>168</xdr:row>
      <xdr:rowOff>707572</xdr:rowOff>
    </xdr:to>
    <xdr:pic>
      <xdr:nvPicPr>
        <xdr:cNvPr id="325" name="图片 324" descr="IMG_0023（纳米银消毒抗菌液）"/>
        <xdr:cNvPicPr>
          <a:picLocks noChangeAspect="1"/>
        </xdr:cNvPicPr>
      </xdr:nvPicPr>
      <xdr:blipFill>
        <a:blip r:embed="rId29" cstate="screen"/>
        <a:stretch>
          <a:fillRect/>
        </a:stretch>
      </xdr:blipFill>
      <xdr:spPr>
        <a:xfrm>
          <a:off x="10554970" y="171020740"/>
          <a:ext cx="994410" cy="678815"/>
        </a:xfrm>
        <a:prstGeom prst="rect">
          <a:avLst/>
        </a:prstGeom>
      </xdr:spPr>
    </xdr:pic>
    <xdr:clientData/>
  </xdr:twoCellAnchor>
  <xdr:twoCellAnchor editAs="oneCell">
    <xdr:from>
      <xdr:col>7</xdr:col>
      <xdr:colOff>204312</xdr:colOff>
      <xdr:row>169</xdr:row>
      <xdr:rowOff>108078</xdr:rowOff>
    </xdr:from>
    <xdr:to>
      <xdr:col>7</xdr:col>
      <xdr:colOff>1195687</xdr:colOff>
      <xdr:row>169</xdr:row>
      <xdr:rowOff>788478</xdr:rowOff>
    </xdr:to>
    <xdr:pic>
      <xdr:nvPicPr>
        <xdr:cNvPr id="326" name="图片 325" descr="IMG_0028（开结滋养喷雾）"/>
        <xdr:cNvPicPr>
          <a:picLocks noChangeAspect="1"/>
        </xdr:cNvPicPr>
      </xdr:nvPicPr>
      <xdr:blipFill>
        <a:blip r:embed="rId30" cstate="screen"/>
        <a:stretch>
          <a:fillRect/>
        </a:stretch>
      </xdr:blipFill>
      <xdr:spPr>
        <a:xfrm>
          <a:off x="10567670" y="172137070"/>
          <a:ext cx="991235" cy="680085"/>
        </a:xfrm>
        <a:prstGeom prst="rect">
          <a:avLst/>
        </a:prstGeom>
      </xdr:spPr>
    </xdr:pic>
    <xdr:clientData/>
  </xdr:twoCellAnchor>
  <xdr:twoCellAnchor>
    <xdr:from>
      <xdr:col>7</xdr:col>
      <xdr:colOff>141605</xdr:colOff>
      <xdr:row>170</xdr:row>
      <xdr:rowOff>31750</xdr:rowOff>
    </xdr:from>
    <xdr:to>
      <xdr:col>7</xdr:col>
      <xdr:colOff>1169809</xdr:colOff>
      <xdr:row>170</xdr:row>
      <xdr:rowOff>712150</xdr:rowOff>
    </xdr:to>
    <xdr:pic>
      <xdr:nvPicPr>
        <xdr:cNvPr id="327" name="图片 326" descr="IMG_0025(蓬松滋养喷雾)"/>
        <xdr:cNvPicPr>
          <a:picLocks noChangeAspect="1"/>
        </xdr:cNvPicPr>
      </xdr:nvPicPr>
      <xdr:blipFill>
        <a:blip r:embed="rId31" cstate="screen"/>
        <a:stretch>
          <a:fillRect/>
        </a:stretch>
      </xdr:blipFill>
      <xdr:spPr>
        <a:xfrm>
          <a:off x="10505440" y="173097825"/>
          <a:ext cx="102806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171</xdr:row>
      <xdr:rowOff>18726</xdr:rowOff>
    </xdr:from>
    <xdr:to>
      <xdr:col>7</xdr:col>
      <xdr:colOff>1229166</xdr:colOff>
      <xdr:row>171</xdr:row>
      <xdr:rowOff>699126</xdr:rowOff>
    </xdr:to>
    <xdr:pic>
      <xdr:nvPicPr>
        <xdr:cNvPr id="328" name="图片 327" descr="IMG_0003（深层洁净）"/>
        <xdr:cNvPicPr>
          <a:picLocks noChangeAspect="1"/>
        </xdr:cNvPicPr>
      </xdr:nvPicPr>
      <xdr:blipFill>
        <a:blip r:embed="rId32" cstate="screen"/>
        <a:stretch>
          <a:fillRect/>
        </a:stretch>
      </xdr:blipFill>
      <xdr:spPr>
        <a:xfrm>
          <a:off x="10559415" y="174121445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170683</xdr:colOff>
      <xdr:row>172</xdr:row>
      <xdr:rowOff>34601</xdr:rowOff>
    </xdr:from>
    <xdr:to>
      <xdr:col>7</xdr:col>
      <xdr:colOff>1238553</xdr:colOff>
      <xdr:row>172</xdr:row>
      <xdr:rowOff>715001</xdr:rowOff>
    </xdr:to>
    <xdr:pic>
      <xdr:nvPicPr>
        <xdr:cNvPr id="329" name="图片 328" descr="IMG_0001（抑菌止痒）"/>
        <xdr:cNvPicPr>
          <a:picLocks noChangeAspect="1"/>
        </xdr:cNvPicPr>
      </xdr:nvPicPr>
      <xdr:blipFill>
        <a:blip r:embed="rId33" cstate="screen"/>
        <a:stretch>
          <a:fillRect/>
        </a:stretch>
      </xdr:blipFill>
      <xdr:spPr>
        <a:xfrm>
          <a:off x="10534015" y="175174275"/>
          <a:ext cx="1068070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173</xdr:row>
      <xdr:rowOff>18727</xdr:rowOff>
    </xdr:from>
    <xdr:to>
      <xdr:col>7</xdr:col>
      <xdr:colOff>1229168</xdr:colOff>
      <xdr:row>173</xdr:row>
      <xdr:rowOff>699127</xdr:rowOff>
    </xdr:to>
    <xdr:pic>
      <xdr:nvPicPr>
        <xdr:cNvPr id="330" name="图片 329" descr="IMG_0007（美白毛）"/>
        <xdr:cNvPicPr>
          <a:picLocks noChangeAspect="1"/>
        </xdr:cNvPicPr>
      </xdr:nvPicPr>
      <xdr:blipFill>
        <a:blip r:embed="rId34" cstate="screen"/>
        <a:stretch>
          <a:fillRect/>
        </a:stretch>
      </xdr:blipFill>
      <xdr:spPr>
        <a:xfrm>
          <a:off x="10559415" y="176195355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174</xdr:row>
      <xdr:rowOff>18726</xdr:rowOff>
    </xdr:from>
    <xdr:to>
      <xdr:col>7</xdr:col>
      <xdr:colOff>1229166</xdr:colOff>
      <xdr:row>174</xdr:row>
      <xdr:rowOff>699126</xdr:rowOff>
    </xdr:to>
    <xdr:pic>
      <xdr:nvPicPr>
        <xdr:cNvPr id="331" name="图片 330" descr="IMG_0004（红棕炫彩）"/>
        <xdr:cNvPicPr>
          <a:picLocks noChangeAspect="1"/>
        </xdr:cNvPicPr>
      </xdr:nvPicPr>
      <xdr:blipFill>
        <a:blip r:embed="rId35" cstate="screen"/>
        <a:stretch>
          <a:fillRect/>
        </a:stretch>
      </xdr:blipFill>
      <xdr:spPr>
        <a:xfrm>
          <a:off x="10559415" y="177232310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175</xdr:row>
      <xdr:rowOff>18726</xdr:rowOff>
    </xdr:from>
    <xdr:to>
      <xdr:col>7</xdr:col>
      <xdr:colOff>1229166</xdr:colOff>
      <xdr:row>175</xdr:row>
      <xdr:rowOff>699126</xdr:rowOff>
    </xdr:to>
    <xdr:pic>
      <xdr:nvPicPr>
        <xdr:cNvPr id="332" name="图片 331" descr="IMG_0008(猫咪)"/>
        <xdr:cNvPicPr>
          <a:picLocks noChangeAspect="1"/>
        </xdr:cNvPicPr>
      </xdr:nvPicPr>
      <xdr:blipFill>
        <a:blip r:embed="rId36" cstate="screen"/>
        <a:stretch>
          <a:fillRect/>
        </a:stretch>
      </xdr:blipFill>
      <xdr:spPr>
        <a:xfrm>
          <a:off x="10559415" y="178269265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176</xdr:row>
      <xdr:rowOff>18726</xdr:rowOff>
    </xdr:from>
    <xdr:to>
      <xdr:col>7</xdr:col>
      <xdr:colOff>1229166</xdr:colOff>
      <xdr:row>176</xdr:row>
      <xdr:rowOff>699126</xdr:rowOff>
    </xdr:to>
    <xdr:pic>
      <xdr:nvPicPr>
        <xdr:cNvPr id="333" name="图片 332" descr="IMG_9975（深层洁净香波）"/>
        <xdr:cNvPicPr>
          <a:picLocks noChangeAspect="1"/>
        </xdr:cNvPicPr>
      </xdr:nvPicPr>
      <xdr:blipFill>
        <a:blip r:embed="rId37" cstate="screen"/>
        <a:stretch>
          <a:fillRect/>
        </a:stretch>
      </xdr:blipFill>
      <xdr:spPr>
        <a:xfrm>
          <a:off x="10559415" y="179306220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196149</xdr:colOff>
      <xdr:row>177</xdr:row>
      <xdr:rowOff>18727</xdr:rowOff>
    </xdr:from>
    <xdr:to>
      <xdr:col>7</xdr:col>
      <xdr:colOff>1229164</xdr:colOff>
      <xdr:row>177</xdr:row>
      <xdr:rowOff>699127</xdr:rowOff>
    </xdr:to>
    <xdr:pic>
      <xdr:nvPicPr>
        <xdr:cNvPr id="334" name="图片 333" descr="IMG_9962(白毛犬香波)"/>
        <xdr:cNvPicPr>
          <a:picLocks noChangeAspect="1"/>
        </xdr:cNvPicPr>
      </xdr:nvPicPr>
      <xdr:blipFill>
        <a:blip r:embed="rId38" cstate="screen"/>
        <a:stretch>
          <a:fillRect/>
        </a:stretch>
      </xdr:blipFill>
      <xdr:spPr>
        <a:xfrm>
          <a:off x="10559415" y="180343175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178</xdr:row>
      <xdr:rowOff>18726</xdr:rowOff>
    </xdr:from>
    <xdr:to>
      <xdr:col>7</xdr:col>
      <xdr:colOff>1229166</xdr:colOff>
      <xdr:row>178</xdr:row>
      <xdr:rowOff>699126</xdr:rowOff>
    </xdr:to>
    <xdr:pic>
      <xdr:nvPicPr>
        <xdr:cNvPr id="335" name="图片 334" descr="IMG_9968(造型蓬松香波)"/>
        <xdr:cNvPicPr>
          <a:picLocks noChangeAspect="1"/>
        </xdr:cNvPicPr>
      </xdr:nvPicPr>
      <xdr:blipFill>
        <a:blip r:embed="rId39" cstate="screen"/>
        <a:stretch>
          <a:fillRect/>
        </a:stretch>
      </xdr:blipFill>
      <xdr:spPr>
        <a:xfrm>
          <a:off x="10559415" y="181380130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195580</xdr:colOff>
      <xdr:row>179</xdr:row>
      <xdr:rowOff>31115</xdr:rowOff>
    </xdr:from>
    <xdr:to>
      <xdr:col>7</xdr:col>
      <xdr:colOff>1228598</xdr:colOff>
      <xdr:row>179</xdr:row>
      <xdr:rowOff>711515</xdr:rowOff>
    </xdr:to>
    <xdr:pic>
      <xdr:nvPicPr>
        <xdr:cNvPr id="336" name="图片 335" descr="IMG_9977（猫咪香波）"/>
        <xdr:cNvPicPr>
          <a:picLocks noChangeAspect="1"/>
        </xdr:cNvPicPr>
      </xdr:nvPicPr>
      <xdr:blipFill>
        <a:blip r:embed="rId40" cstate="screen"/>
        <a:stretch>
          <a:fillRect/>
        </a:stretch>
      </xdr:blipFill>
      <xdr:spPr>
        <a:xfrm>
          <a:off x="10559415" y="182429785"/>
          <a:ext cx="1032510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180</xdr:row>
      <xdr:rowOff>18727</xdr:rowOff>
    </xdr:from>
    <xdr:to>
      <xdr:col>7</xdr:col>
      <xdr:colOff>1229168</xdr:colOff>
      <xdr:row>180</xdr:row>
      <xdr:rowOff>699127</xdr:rowOff>
    </xdr:to>
    <xdr:pic>
      <xdr:nvPicPr>
        <xdr:cNvPr id="337" name="图片 336" descr="IMG_9964(抑菌止痒香波)"/>
        <xdr:cNvPicPr>
          <a:picLocks noChangeAspect="1"/>
        </xdr:cNvPicPr>
      </xdr:nvPicPr>
      <xdr:blipFill>
        <a:blip r:embed="rId41" cstate="screen"/>
        <a:stretch>
          <a:fillRect/>
        </a:stretch>
      </xdr:blipFill>
      <xdr:spPr>
        <a:xfrm>
          <a:off x="10559415" y="183454040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181</xdr:row>
      <xdr:rowOff>18726</xdr:rowOff>
    </xdr:from>
    <xdr:to>
      <xdr:col>7</xdr:col>
      <xdr:colOff>1229166</xdr:colOff>
      <xdr:row>181</xdr:row>
      <xdr:rowOff>699126</xdr:rowOff>
    </xdr:to>
    <xdr:pic>
      <xdr:nvPicPr>
        <xdr:cNvPr id="338" name="图片 337" descr="IMG_9973（金红炫彩香波）"/>
        <xdr:cNvPicPr>
          <a:picLocks noChangeAspect="1"/>
        </xdr:cNvPicPr>
      </xdr:nvPicPr>
      <xdr:blipFill>
        <a:blip r:embed="rId42" cstate="screen"/>
        <a:stretch>
          <a:fillRect/>
        </a:stretch>
      </xdr:blipFill>
      <xdr:spPr>
        <a:xfrm>
          <a:off x="10559415" y="184490995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196149</xdr:colOff>
      <xdr:row>182</xdr:row>
      <xdr:rowOff>18727</xdr:rowOff>
    </xdr:from>
    <xdr:to>
      <xdr:col>7</xdr:col>
      <xdr:colOff>1229164</xdr:colOff>
      <xdr:row>182</xdr:row>
      <xdr:rowOff>699127</xdr:rowOff>
    </xdr:to>
    <xdr:pic>
      <xdr:nvPicPr>
        <xdr:cNvPr id="339" name="图片 338" descr="IMG_9970（营养护毛素香波）"/>
        <xdr:cNvPicPr>
          <a:picLocks noChangeAspect="1"/>
        </xdr:cNvPicPr>
      </xdr:nvPicPr>
      <xdr:blipFill>
        <a:blip r:embed="rId43" cstate="screen"/>
        <a:stretch>
          <a:fillRect/>
        </a:stretch>
      </xdr:blipFill>
      <xdr:spPr>
        <a:xfrm>
          <a:off x="10559415" y="185527950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183</xdr:row>
      <xdr:rowOff>18726</xdr:rowOff>
    </xdr:from>
    <xdr:to>
      <xdr:col>7</xdr:col>
      <xdr:colOff>1229166</xdr:colOff>
      <xdr:row>183</xdr:row>
      <xdr:rowOff>699126</xdr:rowOff>
    </xdr:to>
    <xdr:pic>
      <xdr:nvPicPr>
        <xdr:cNvPr id="340" name="图片 339" descr="IMG_0057（深层洁净）"/>
        <xdr:cNvPicPr>
          <a:picLocks noChangeAspect="1"/>
        </xdr:cNvPicPr>
      </xdr:nvPicPr>
      <xdr:blipFill>
        <a:blip r:embed="rId44" cstate="screen"/>
        <a:stretch>
          <a:fillRect/>
        </a:stretch>
      </xdr:blipFill>
      <xdr:spPr>
        <a:xfrm>
          <a:off x="10559415" y="186564905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184</xdr:row>
      <xdr:rowOff>18726</xdr:rowOff>
    </xdr:from>
    <xdr:to>
      <xdr:col>7</xdr:col>
      <xdr:colOff>1229166</xdr:colOff>
      <xdr:row>184</xdr:row>
      <xdr:rowOff>699126</xdr:rowOff>
    </xdr:to>
    <xdr:pic>
      <xdr:nvPicPr>
        <xdr:cNvPr id="341" name="图片 340" descr="IMG_0064（白毛犬香波）"/>
        <xdr:cNvPicPr>
          <a:picLocks noChangeAspect="1"/>
        </xdr:cNvPicPr>
      </xdr:nvPicPr>
      <xdr:blipFill>
        <a:blip r:embed="rId45" cstate="screen"/>
        <a:stretch>
          <a:fillRect/>
        </a:stretch>
      </xdr:blipFill>
      <xdr:spPr>
        <a:xfrm>
          <a:off x="10559415" y="187601860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196149</xdr:colOff>
      <xdr:row>185</xdr:row>
      <xdr:rowOff>18727</xdr:rowOff>
    </xdr:from>
    <xdr:to>
      <xdr:col>7</xdr:col>
      <xdr:colOff>1229164</xdr:colOff>
      <xdr:row>185</xdr:row>
      <xdr:rowOff>699127</xdr:rowOff>
    </xdr:to>
    <xdr:pic>
      <xdr:nvPicPr>
        <xdr:cNvPr id="342" name="图片 341" descr="IMG_9968(造型蓬松香波)"/>
        <xdr:cNvPicPr>
          <a:picLocks noChangeAspect="1"/>
        </xdr:cNvPicPr>
      </xdr:nvPicPr>
      <xdr:blipFill>
        <a:blip r:embed="rId39" cstate="screen"/>
        <a:stretch>
          <a:fillRect/>
        </a:stretch>
      </xdr:blipFill>
      <xdr:spPr>
        <a:xfrm>
          <a:off x="10559415" y="188638815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186</xdr:row>
      <xdr:rowOff>18726</xdr:rowOff>
    </xdr:from>
    <xdr:to>
      <xdr:col>7</xdr:col>
      <xdr:colOff>1229166</xdr:colOff>
      <xdr:row>186</xdr:row>
      <xdr:rowOff>699126</xdr:rowOff>
    </xdr:to>
    <xdr:pic>
      <xdr:nvPicPr>
        <xdr:cNvPr id="343" name="图片 342" descr="IMG_0048(猫咪香波)"/>
        <xdr:cNvPicPr>
          <a:picLocks noChangeAspect="1"/>
        </xdr:cNvPicPr>
      </xdr:nvPicPr>
      <xdr:blipFill>
        <a:blip r:embed="rId46" cstate="screen"/>
        <a:stretch>
          <a:fillRect/>
        </a:stretch>
      </xdr:blipFill>
      <xdr:spPr>
        <a:xfrm>
          <a:off x="10559415" y="189675770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187</xdr:row>
      <xdr:rowOff>18727</xdr:rowOff>
    </xdr:from>
    <xdr:to>
      <xdr:col>7</xdr:col>
      <xdr:colOff>1229168</xdr:colOff>
      <xdr:row>187</xdr:row>
      <xdr:rowOff>699127</xdr:rowOff>
    </xdr:to>
    <xdr:pic>
      <xdr:nvPicPr>
        <xdr:cNvPr id="344" name="图片 343" descr="IMG_0197(抑菌止痒)"/>
        <xdr:cNvPicPr>
          <a:picLocks noChangeAspect="1"/>
        </xdr:cNvPicPr>
      </xdr:nvPicPr>
      <xdr:blipFill>
        <a:blip r:embed="rId47" cstate="screen"/>
        <a:stretch>
          <a:fillRect/>
        </a:stretch>
      </xdr:blipFill>
      <xdr:spPr>
        <a:xfrm>
          <a:off x="10559415" y="190712725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188</xdr:row>
      <xdr:rowOff>18726</xdr:rowOff>
    </xdr:from>
    <xdr:to>
      <xdr:col>7</xdr:col>
      <xdr:colOff>1229166</xdr:colOff>
      <xdr:row>188</xdr:row>
      <xdr:rowOff>699126</xdr:rowOff>
    </xdr:to>
    <xdr:pic>
      <xdr:nvPicPr>
        <xdr:cNvPr id="345" name="图片 344" descr="IMG_0038(金红炫彩)"/>
        <xdr:cNvPicPr>
          <a:picLocks noChangeAspect="1"/>
        </xdr:cNvPicPr>
      </xdr:nvPicPr>
      <xdr:blipFill>
        <a:blip r:embed="rId48" cstate="screen"/>
        <a:stretch>
          <a:fillRect/>
        </a:stretch>
      </xdr:blipFill>
      <xdr:spPr>
        <a:xfrm>
          <a:off x="10559415" y="191749680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196148</xdr:colOff>
      <xdr:row>189</xdr:row>
      <xdr:rowOff>18726</xdr:rowOff>
    </xdr:from>
    <xdr:to>
      <xdr:col>7</xdr:col>
      <xdr:colOff>1229166</xdr:colOff>
      <xdr:row>189</xdr:row>
      <xdr:rowOff>699126</xdr:rowOff>
    </xdr:to>
    <xdr:pic>
      <xdr:nvPicPr>
        <xdr:cNvPr id="346" name="图片 345" descr="IMG_0060(营养护毛素)"/>
        <xdr:cNvPicPr>
          <a:picLocks noChangeAspect="1"/>
        </xdr:cNvPicPr>
      </xdr:nvPicPr>
      <xdr:blipFill>
        <a:blip r:embed="rId49" cstate="screen"/>
        <a:stretch>
          <a:fillRect/>
        </a:stretch>
      </xdr:blipFill>
      <xdr:spPr>
        <a:xfrm>
          <a:off x="10559415" y="192786635"/>
          <a:ext cx="1033145" cy="680085"/>
        </a:xfrm>
        <a:prstGeom prst="rect">
          <a:avLst/>
        </a:prstGeom>
      </xdr:spPr>
    </xdr:pic>
    <xdr:clientData/>
  </xdr:twoCellAnchor>
  <xdr:twoCellAnchor editAs="oneCell">
    <xdr:from>
      <xdr:col>7</xdr:col>
      <xdr:colOff>73025</xdr:colOff>
      <xdr:row>14</xdr:row>
      <xdr:rowOff>46355</xdr:rowOff>
    </xdr:from>
    <xdr:to>
      <xdr:col>7</xdr:col>
      <xdr:colOff>225425</xdr:colOff>
      <xdr:row>14</xdr:row>
      <xdr:rowOff>226060</xdr:rowOff>
    </xdr:to>
    <xdr:pic>
      <xdr:nvPicPr>
        <xdr:cNvPr id="28" name="图片 27" descr="雪貂留香logo透明底.png"/>
        <xdr:cNvPicPr>
          <a:picLocks noChangeAspect="1"/>
        </xdr:cNvPicPr>
      </xdr:nvPicPr>
      <xdr:blipFill>
        <a:blip r:embed="rId5" cstate="screen"/>
        <a:stretch>
          <a:fillRect/>
        </a:stretch>
      </xdr:blipFill>
      <xdr:spPr>
        <a:xfrm>
          <a:off x="10436860" y="12418060"/>
          <a:ext cx="152400" cy="179705"/>
        </a:xfrm>
        <a:prstGeom prst="rect">
          <a:avLst/>
        </a:prstGeom>
      </xdr:spPr>
    </xdr:pic>
    <xdr:clientData/>
  </xdr:twoCellAnchor>
  <xdr:twoCellAnchor editAs="oneCell">
    <xdr:from>
      <xdr:col>7</xdr:col>
      <xdr:colOff>62865</xdr:colOff>
      <xdr:row>154</xdr:row>
      <xdr:rowOff>69215</xdr:rowOff>
    </xdr:from>
    <xdr:to>
      <xdr:col>7</xdr:col>
      <xdr:colOff>1412875</xdr:colOff>
      <xdr:row>154</xdr:row>
      <xdr:rowOff>969010</xdr:rowOff>
    </xdr:to>
    <xdr:pic>
      <xdr:nvPicPr>
        <xdr:cNvPr id="87" name="ID_E0C239CD60044DA2B68655B5D5A25B8B" descr="104318205685173491.jpg"/>
        <xdr:cNvPicPr>
          <a:picLocks noChangeAspect="1"/>
        </xdr:cNvPicPr>
      </xdr:nvPicPr>
      <xdr:blipFill>
        <a:blip r:embed="rId50" cstate="screen"/>
        <a:stretch>
          <a:fillRect/>
        </a:stretch>
      </xdr:blipFill>
      <xdr:spPr>
        <a:xfrm>
          <a:off x="10426700" y="156544010"/>
          <a:ext cx="135001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276860</xdr:colOff>
      <xdr:row>91</xdr:row>
      <xdr:rowOff>36195</xdr:rowOff>
    </xdr:from>
    <xdr:to>
      <xdr:col>7</xdr:col>
      <xdr:colOff>1176655</xdr:colOff>
      <xdr:row>91</xdr:row>
      <xdr:rowOff>935990</xdr:rowOff>
    </xdr:to>
    <xdr:pic>
      <xdr:nvPicPr>
        <xdr:cNvPr id="126" name="图片 125" descr="抑菌.JPG"/>
        <xdr:cNvPicPr>
          <a:picLocks noChangeAspect="1"/>
        </xdr:cNvPicPr>
      </xdr:nvPicPr>
      <xdr:blipFill>
        <a:blip r:embed="rId3" cstate="screen"/>
        <a:stretch>
          <a:fillRect/>
        </a:stretch>
      </xdr:blipFill>
      <xdr:spPr>
        <a:xfrm>
          <a:off x="10640695" y="9082024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166370</xdr:colOff>
      <xdr:row>63</xdr:row>
      <xdr:rowOff>73025</xdr:rowOff>
    </xdr:from>
    <xdr:to>
      <xdr:col>7</xdr:col>
      <xdr:colOff>1040130</xdr:colOff>
      <xdr:row>63</xdr:row>
      <xdr:rowOff>955040</xdr:rowOff>
    </xdr:to>
    <xdr:pic>
      <xdr:nvPicPr>
        <xdr:cNvPr id="134" name="图片 133"/>
        <xdr:cNvPicPr>
          <a:picLocks noChangeAspect="1"/>
        </xdr:cNvPicPr>
      </xdr:nvPicPr>
      <xdr:blipFill>
        <a:blip r:embed="rId17" cstate="screen"/>
        <a:stretch>
          <a:fillRect/>
        </a:stretch>
      </xdr:blipFill>
      <xdr:spPr>
        <a:xfrm>
          <a:off x="10530205" y="62211585"/>
          <a:ext cx="873760" cy="882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147320</xdr:colOff>
      <xdr:row>62</xdr:row>
      <xdr:rowOff>21590</xdr:rowOff>
    </xdr:from>
    <xdr:to>
      <xdr:col>7</xdr:col>
      <xdr:colOff>1042670</xdr:colOff>
      <xdr:row>62</xdr:row>
      <xdr:rowOff>953135</xdr:rowOff>
    </xdr:to>
    <xdr:pic>
      <xdr:nvPicPr>
        <xdr:cNvPr id="135" name="图片 134"/>
        <xdr:cNvPicPr>
          <a:picLocks noChangeAspect="1"/>
        </xdr:cNvPicPr>
      </xdr:nvPicPr>
      <xdr:blipFill>
        <a:blip r:embed="rId18" cstate="screen"/>
        <a:stretch>
          <a:fillRect/>
        </a:stretch>
      </xdr:blipFill>
      <xdr:spPr>
        <a:xfrm>
          <a:off x="10511155" y="61123195"/>
          <a:ext cx="89535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332105</xdr:colOff>
      <xdr:row>64</xdr:row>
      <xdr:rowOff>149860</xdr:rowOff>
    </xdr:from>
    <xdr:to>
      <xdr:col>7</xdr:col>
      <xdr:colOff>1052195</xdr:colOff>
      <xdr:row>64</xdr:row>
      <xdr:rowOff>869950</xdr:rowOff>
    </xdr:to>
    <xdr:pic>
      <xdr:nvPicPr>
        <xdr:cNvPr id="136" name="图片 135"/>
        <xdr:cNvPicPr>
          <a:picLocks noChangeAspect="1"/>
        </xdr:cNvPicPr>
      </xdr:nvPicPr>
      <xdr:blipFill>
        <a:blip r:embed="rId20" cstate="screen"/>
        <a:stretch>
          <a:fillRect/>
        </a:stretch>
      </xdr:blipFill>
      <xdr:spPr>
        <a:xfrm>
          <a:off x="10695940" y="63325375"/>
          <a:ext cx="720090" cy="720090"/>
        </a:xfrm>
        <a:prstGeom prst="rect">
          <a:avLst/>
        </a:prstGeom>
      </xdr:spPr>
    </xdr:pic>
    <xdr:clientData/>
  </xdr:twoCellAnchor>
  <xdr:twoCellAnchor editAs="oneCell">
    <xdr:from>
      <xdr:col>7</xdr:col>
      <xdr:colOff>286385</xdr:colOff>
      <xdr:row>3</xdr:row>
      <xdr:rowOff>67945</xdr:rowOff>
    </xdr:from>
    <xdr:to>
      <xdr:col>7</xdr:col>
      <xdr:colOff>1188085</xdr:colOff>
      <xdr:row>3</xdr:row>
      <xdr:rowOff>969645</xdr:rowOff>
    </xdr:to>
    <xdr:pic>
      <xdr:nvPicPr>
        <xdr:cNvPr id="2" name="ID_4A5078F234F04692A90763A6D1209DB0" descr="全效通用.jpg"/>
        <xdr:cNvPicPr>
          <a:picLocks noChangeAspect="1"/>
        </xdr:cNvPicPr>
      </xdr:nvPicPr>
      <xdr:blipFill>
        <a:blip r:embed="rId51" cstate="screen"/>
        <a:stretch>
          <a:fillRect/>
        </a:stretch>
      </xdr:blipFill>
      <xdr:spPr>
        <a:xfrm>
          <a:off x="10650220" y="1033145"/>
          <a:ext cx="901700" cy="901700"/>
        </a:xfrm>
        <a:prstGeom prst="rect">
          <a:avLst/>
        </a:prstGeom>
      </xdr:spPr>
    </xdr:pic>
    <xdr:clientData/>
  </xdr:twoCellAnchor>
  <xdr:twoCellAnchor editAs="oneCell">
    <xdr:from>
      <xdr:col>7</xdr:col>
      <xdr:colOff>286385</xdr:colOff>
      <xdr:row>4</xdr:row>
      <xdr:rowOff>67945</xdr:rowOff>
    </xdr:from>
    <xdr:to>
      <xdr:col>7</xdr:col>
      <xdr:colOff>1188085</xdr:colOff>
      <xdr:row>4</xdr:row>
      <xdr:rowOff>969645</xdr:rowOff>
    </xdr:to>
    <xdr:pic>
      <xdr:nvPicPr>
        <xdr:cNvPr id="3" name="ID_10637115323B4908A6A73457387E4904" descr="美白毛.jpg"/>
        <xdr:cNvPicPr>
          <a:picLocks noChangeAspect="1"/>
        </xdr:cNvPicPr>
      </xdr:nvPicPr>
      <xdr:blipFill>
        <a:blip r:embed="rId52" cstate="screen"/>
        <a:stretch>
          <a:fillRect/>
        </a:stretch>
      </xdr:blipFill>
      <xdr:spPr>
        <a:xfrm>
          <a:off x="10650220" y="2070100"/>
          <a:ext cx="901700" cy="901700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5</xdr:row>
      <xdr:rowOff>69215</xdr:rowOff>
    </xdr:from>
    <xdr:to>
      <xdr:col>7</xdr:col>
      <xdr:colOff>1186815</xdr:colOff>
      <xdr:row>5</xdr:row>
      <xdr:rowOff>969010</xdr:rowOff>
    </xdr:to>
    <xdr:pic>
      <xdr:nvPicPr>
        <xdr:cNvPr id="4" name="ID_4B2C5D2619D04C95AB7917B1E9BE858F" descr="红棕毛.jpg"/>
        <xdr:cNvPicPr>
          <a:picLocks noChangeAspect="1"/>
        </xdr:cNvPicPr>
      </xdr:nvPicPr>
      <xdr:blipFill>
        <a:blip r:embed="rId53" cstate="screen"/>
        <a:stretch>
          <a:fillRect/>
        </a:stretch>
      </xdr:blipFill>
      <xdr:spPr>
        <a:xfrm>
          <a:off x="10650855" y="310832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6</xdr:row>
      <xdr:rowOff>69215</xdr:rowOff>
    </xdr:from>
    <xdr:to>
      <xdr:col>7</xdr:col>
      <xdr:colOff>1186815</xdr:colOff>
      <xdr:row>6</xdr:row>
      <xdr:rowOff>969010</xdr:rowOff>
    </xdr:to>
    <xdr:pic>
      <xdr:nvPicPr>
        <xdr:cNvPr id="5" name="ID_B1E9014753AC4854890BBFD04D8AFBCC" descr="去污王.jpg"/>
        <xdr:cNvPicPr>
          <a:picLocks noChangeAspect="1"/>
        </xdr:cNvPicPr>
      </xdr:nvPicPr>
      <xdr:blipFill>
        <a:blip r:embed="rId54" cstate="screen"/>
        <a:stretch>
          <a:fillRect/>
        </a:stretch>
      </xdr:blipFill>
      <xdr:spPr>
        <a:xfrm>
          <a:off x="10650855" y="414528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7</xdr:row>
      <xdr:rowOff>69215</xdr:rowOff>
    </xdr:from>
    <xdr:to>
      <xdr:col>7</xdr:col>
      <xdr:colOff>1186815</xdr:colOff>
      <xdr:row>7</xdr:row>
      <xdr:rowOff>969010</xdr:rowOff>
    </xdr:to>
    <xdr:pic>
      <xdr:nvPicPr>
        <xdr:cNvPr id="6" name="ID_DF9CE4189D7B411A87E507F2FE0D7442" descr="抗菌止痒.jpg"/>
        <xdr:cNvPicPr>
          <a:picLocks noChangeAspect="1"/>
        </xdr:cNvPicPr>
      </xdr:nvPicPr>
      <xdr:blipFill>
        <a:blip r:embed="rId55" cstate="screen"/>
        <a:stretch>
          <a:fillRect/>
        </a:stretch>
      </xdr:blipFill>
      <xdr:spPr>
        <a:xfrm>
          <a:off x="10650855" y="518223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8</xdr:row>
      <xdr:rowOff>69215</xdr:rowOff>
    </xdr:from>
    <xdr:to>
      <xdr:col>7</xdr:col>
      <xdr:colOff>1186815</xdr:colOff>
      <xdr:row>8</xdr:row>
      <xdr:rowOff>969010</xdr:rowOff>
    </xdr:to>
    <xdr:pic>
      <xdr:nvPicPr>
        <xdr:cNvPr id="7" name="ID_FB3723A5CBAC47C9A5C43962C20F2657" descr="幼犬BB乳.jpg"/>
        <xdr:cNvPicPr>
          <a:picLocks noChangeAspect="1"/>
        </xdr:cNvPicPr>
      </xdr:nvPicPr>
      <xdr:blipFill>
        <a:blip r:embed="rId56" cstate="screen"/>
        <a:stretch>
          <a:fillRect/>
        </a:stretch>
      </xdr:blipFill>
      <xdr:spPr>
        <a:xfrm>
          <a:off x="10650855" y="621919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9</xdr:row>
      <xdr:rowOff>69215</xdr:rowOff>
    </xdr:from>
    <xdr:to>
      <xdr:col>7</xdr:col>
      <xdr:colOff>1186815</xdr:colOff>
      <xdr:row>9</xdr:row>
      <xdr:rowOff>969010</xdr:rowOff>
    </xdr:to>
    <xdr:pic>
      <xdr:nvPicPr>
        <xdr:cNvPr id="8" name="ID_6EEDA3ACE5B141BCBD843A3BA7CFCE72" descr="滋养修护防脱.jpg"/>
        <xdr:cNvPicPr>
          <a:picLocks noChangeAspect="1"/>
        </xdr:cNvPicPr>
      </xdr:nvPicPr>
      <xdr:blipFill>
        <a:blip r:embed="rId57" cstate="screen"/>
        <a:stretch>
          <a:fillRect/>
        </a:stretch>
      </xdr:blipFill>
      <xdr:spPr>
        <a:xfrm>
          <a:off x="10650855" y="725614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10</xdr:row>
      <xdr:rowOff>69215</xdr:rowOff>
    </xdr:from>
    <xdr:to>
      <xdr:col>7</xdr:col>
      <xdr:colOff>1186815</xdr:colOff>
      <xdr:row>10</xdr:row>
      <xdr:rowOff>969010</xdr:rowOff>
    </xdr:to>
    <xdr:pic>
      <xdr:nvPicPr>
        <xdr:cNvPr id="10" name="ID_25307CF4C56241749B6DFDB47DFE6CE8" descr="预防皮肤病.jpg"/>
        <xdr:cNvPicPr>
          <a:picLocks noChangeAspect="1"/>
        </xdr:cNvPicPr>
      </xdr:nvPicPr>
      <xdr:blipFill>
        <a:blip r:embed="rId58" cstate="screen"/>
        <a:stretch>
          <a:fillRect/>
        </a:stretch>
      </xdr:blipFill>
      <xdr:spPr>
        <a:xfrm>
          <a:off x="10650855" y="829310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11</xdr:row>
      <xdr:rowOff>69215</xdr:rowOff>
    </xdr:from>
    <xdr:to>
      <xdr:col>7</xdr:col>
      <xdr:colOff>1186815</xdr:colOff>
      <xdr:row>11</xdr:row>
      <xdr:rowOff>969010</xdr:rowOff>
    </xdr:to>
    <xdr:pic>
      <xdr:nvPicPr>
        <xdr:cNvPr id="11" name="ID_C0141592F7C84898A3DBB32F248C0325" descr="金色毛.jpg"/>
        <xdr:cNvPicPr>
          <a:picLocks noChangeAspect="1"/>
        </xdr:cNvPicPr>
      </xdr:nvPicPr>
      <xdr:blipFill>
        <a:blip r:embed="rId59" cstate="screen"/>
        <a:stretch>
          <a:fillRect/>
        </a:stretch>
      </xdr:blipFill>
      <xdr:spPr>
        <a:xfrm>
          <a:off x="10650855" y="933005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12</xdr:row>
      <xdr:rowOff>86995</xdr:rowOff>
    </xdr:from>
    <xdr:to>
      <xdr:col>7</xdr:col>
      <xdr:colOff>1169035</xdr:colOff>
      <xdr:row>12</xdr:row>
      <xdr:rowOff>951230</xdr:rowOff>
    </xdr:to>
    <xdr:pic>
      <xdr:nvPicPr>
        <xdr:cNvPr id="210" name="ID_04CAFBE15A7B4F1B9A4106AFCCBCCE9C" descr="374123362329994653.jpg"/>
        <xdr:cNvPicPr>
          <a:picLocks noChangeAspect="1"/>
        </xdr:cNvPicPr>
      </xdr:nvPicPr>
      <xdr:blipFill>
        <a:blip r:embed="rId60" cstate="screen"/>
        <a:stretch>
          <a:fillRect/>
        </a:stretch>
      </xdr:blipFill>
      <xdr:spPr>
        <a:xfrm>
          <a:off x="10668635" y="10384790"/>
          <a:ext cx="864235" cy="864235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13</xdr:row>
      <xdr:rowOff>86995</xdr:rowOff>
    </xdr:from>
    <xdr:to>
      <xdr:col>7</xdr:col>
      <xdr:colOff>1169035</xdr:colOff>
      <xdr:row>13</xdr:row>
      <xdr:rowOff>951230</xdr:rowOff>
    </xdr:to>
    <xdr:pic>
      <xdr:nvPicPr>
        <xdr:cNvPr id="211" name="ID_1231DFD5611B45C8B2AA8ECDDB5BDEA6" descr="柔顺.jpg"/>
        <xdr:cNvPicPr>
          <a:picLocks noChangeAspect="1"/>
        </xdr:cNvPicPr>
      </xdr:nvPicPr>
      <xdr:blipFill>
        <a:blip r:embed="rId61" cstate="screen"/>
        <a:stretch>
          <a:fillRect/>
        </a:stretch>
      </xdr:blipFill>
      <xdr:spPr>
        <a:xfrm>
          <a:off x="10668635" y="11421745"/>
          <a:ext cx="864235" cy="864235"/>
        </a:xfrm>
        <a:prstGeom prst="rect">
          <a:avLst/>
        </a:prstGeom>
      </xdr:spPr>
    </xdr:pic>
    <xdr:clientData/>
  </xdr:twoCellAnchor>
  <xdr:twoCellAnchor editAs="oneCell">
    <xdr:from>
      <xdr:col>7</xdr:col>
      <xdr:colOff>427990</xdr:colOff>
      <xdr:row>14</xdr:row>
      <xdr:rowOff>210185</xdr:rowOff>
    </xdr:from>
    <xdr:to>
      <xdr:col>7</xdr:col>
      <xdr:colOff>1045845</xdr:colOff>
      <xdr:row>14</xdr:row>
      <xdr:rowOff>828040</xdr:rowOff>
    </xdr:to>
    <xdr:pic>
      <xdr:nvPicPr>
        <xdr:cNvPr id="27" name="ID_18BC144B4072449880722BFE8E0D2AD2" descr="374123362329994653.jpg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0791825" y="12581890"/>
          <a:ext cx="617855" cy="61785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15</xdr:row>
      <xdr:rowOff>69215</xdr:rowOff>
    </xdr:from>
    <xdr:to>
      <xdr:col>7</xdr:col>
      <xdr:colOff>1186815</xdr:colOff>
      <xdr:row>15</xdr:row>
      <xdr:rowOff>969010</xdr:rowOff>
    </xdr:to>
    <xdr:pic>
      <xdr:nvPicPr>
        <xdr:cNvPr id="13" name="ID_E7EF83AD28FC4EC5885D02AD5EA0786F" descr="全效通用.jpg"/>
        <xdr:cNvPicPr>
          <a:picLocks noChangeAspect="1"/>
        </xdr:cNvPicPr>
      </xdr:nvPicPr>
      <xdr:blipFill>
        <a:blip r:embed="rId63" cstate="screen"/>
        <a:stretch>
          <a:fillRect/>
        </a:stretch>
      </xdr:blipFill>
      <xdr:spPr>
        <a:xfrm>
          <a:off x="10650855" y="1347787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16</xdr:row>
      <xdr:rowOff>69215</xdr:rowOff>
    </xdr:from>
    <xdr:to>
      <xdr:col>7</xdr:col>
      <xdr:colOff>1186815</xdr:colOff>
      <xdr:row>16</xdr:row>
      <xdr:rowOff>969010</xdr:rowOff>
    </xdr:to>
    <xdr:pic>
      <xdr:nvPicPr>
        <xdr:cNvPr id="14" name="ID_0678F0216FFE46D39A664A0FA6D0BC80" descr="美白毛.jpg"/>
        <xdr:cNvPicPr>
          <a:picLocks noChangeAspect="1"/>
        </xdr:cNvPicPr>
      </xdr:nvPicPr>
      <xdr:blipFill>
        <a:blip r:embed="rId64" cstate="screen"/>
        <a:stretch>
          <a:fillRect/>
        </a:stretch>
      </xdr:blipFill>
      <xdr:spPr>
        <a:xfrm>
          <a:off x="10650855" y="1451483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17</xdr:row>
      <xdr:rowOff>69215</xdr:rowOff>
    </xdr:from>
    <xdr:to>
      <xdr:col>7</xdr:col>
      <xdr:colOff>1186815</xdr:colOff>
      <xdr:row>17</xdr:row>
      <xdr:rowOff>969010</xdr:rowOff>
    </xdr:to>
    <xdr:pic>
      <xdr:nvPicPr>
        <xdr:cNvPr id="15" name="ID_29CD7662272F4648BB4AA80F50AED667" descr="红棕毛.jpg"/>
        <xdr:cNvPicPr>
          <a:picLocks noChangeAspect="1"/>
        </xdr:cNvPicPr>
      </xdr:nvPicPr>
      <xdr:blipFill>
        <a:blip r:embed="rId65" cstate="screen"/>
        <a:stretch>
          <a:fillRect/>
        </a:stretch>
      </xdr:blipFill>
      <xdr:spPr>
        <a:xfrm>
          <a:off x="10650855" y="1555178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18</xdr:row>
      <xdr:rowOff>69850</xdr:rowOff>
    </xdr:from>
    <xdr:to>
      <xdr:col>7</xdr:col>
      <xdr:colOff>1186815</xdr:colOff>
      <xdr:row>18</xdr:row>
      <xdr:rowOff>969645</xdr:rowOff>
    </xdr:to>
    <xdr:pic>
      <xdr:nvPicPr>
        <xdr:cNvPr id="16" name="ID_68A562DF2E02483D823072B2AAD11F75" descr="去污王.jpg"/>
        <xdr:cNvPicPr>
          <a:picLocks noChangeAspect="1"/>
        </xdr:cNvPicPr>
      </xdr:nvPicPr>
      <xdr:blipFill>
        <a:blip r:embed="rId66" cstate="screen"/>
        <a:stretch>
          <a:fillRect/>
        </a:stretch>
      </xdr:blipFill>
      <xdr:spPr>
        <a:xfrm>
          <a:off x="10650855" y="1658937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19</xdr:row>
      <xdr:rowOff>69215</xdr:rowOff>
    </xdr:from>
    <xdr:to>
      <xdr:col>7</xdr:col>
      <xdr:colOff>1186815</xdr:colOff>
      <xdr:row>19</xdr:row>
      <xdr:rowOff>969010</xdr:rowOff>
    </xdr:to>
    <xdr:pic>
      <xdr:nvPicPr>
        <xdr:cNvPr id="22" name="ID_C7CD6EBEDCCB45C7B5D2DEBCFBB44EAA" descr="抗菌止痒.jpg"/>
        <xdr:cNvPicPr>
          <a:picLocks noChangeAspect="1"/>
        </xdr:cNvPicPr>
      </xdr:nvPicPr>
      <xdr:blipFill>
        <a:blip r:embed="rId67" cstate="screen"/>
        <a:stretch>
          <a:fillRect/>
        </a:stretch>
      </xdr:blipFill>
      <xdr:spPr>
        <a:xfrm>
          <a:off x="10650855" y="1762569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20</xdr:row>
      <xdr:rowOff>69215</xdr:rowOff>
    </xdr:from>
    <xdr:to>
      <xdr:col>7</xdr:col>
      <xdr:colOff>1186815</xdr:colOff>
      <xdr:row>20</xdr:row>
      <xdr:rowOff>969010</xdr:rowOff>
    </xdr:to>
    <xdr:pic>
      <xdr:nvPicPr>
        <xdr:cNvPr id="21" name="ID_6B8E6DB4D22544B2B57DA5ADAC1AF836" descr="滋养修护防脱.jpg"/>
        <xdr:cNvPicPr>
          <a:picLocks noChangeAspect="1"/>
        </xdr:cNvPicPr>
      </xdr:nvPicPr>
      <xdr:blipFill>
        <a:blip r:embed="rId68" cstate="screen"/>
        <a:stretch>
          <a:fillRect/>
        </a:stretch>
      </xdr:blipFill>
      <xdr:spPr>
        <a:xfrm>
          <a:off x="10650855" y="1866265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21</xdr:row>
      <xdr:rowOff>69215</xdr:rowOff>
    </xdr:from>
    <xdr:to>
      <xdr:col>7</xdr:col>
      <xdr:colOff>1186815</xdr:colOff>
      <xdr:row>21</xdr:row>
      <xdr:rowOff>969010</xdr:rowOff>
    </xdr:to>
    <xdr:pic>
      <xdr:nvPicPr>
        <xdr:cNvPr id="18" name="ID_B7543F8993404E2B8C14FBC8D8C579EF" descr="预防皮肤病.jpg"/>
        <xdr:cNvPicPr>
          <a:picLocks noChangeAspect="1"/>
        </xdr:cNvPicPr>
      </xdr:nvPicPr>
      <xdr:blipFill>
        <a:blip r:embed="rId69" cstate="screen"/>
        <a:stretch>
          <a:fillRect/>
        </a:stretch>
      </xdr:blipFill>
      <xdr:spPr>
        <a:xfrm>
          <a:off x="10650855" y="1969960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22</xdr:row>
      <xdr:rowOff>69215</xdr:rowOff>
    </xdr:from>
    <xdr:to>
      <xdr:col>7</xdr:col>
      <xdr:colOff>1186815</xdr:colOff>
      <xdr:row>22</xdr:row>
      <xdr:rowOff>969010</xdr:rowOff>
    </xdr:to>
    <xdr:pic>
      <xdr:nvPicPr>
        <xdr:cNvPr id="17" name="ID_30589C1A2FC4423AB729007FF072A9CB" descr="润丝乳.jpg"/>
        <xdr:cNvPicPr>
          <a:picLocks noChangeAspect="1"/>
        </xdr:cNvPicPr>
      </xdr:nvPicPr>
      <xdr:blipFill>
        <a:blip r:embed="rId70" cstate="screen"/>
        <a:stretch>
          <a:fillRect/>
        </a:stretch>
      </xdr:blipFill>
      <xdr:spPr>
        <a:xfrm>
          <a:off x="10650855" y="2073656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23</xdr:row>
      <xdr:rowOff>86995</xdr:rowOff>
    </xdr:from>
    <xdr:to>
      <xdr:col>7</xdr:col>
      <xdr:colOff>1384935</xdr:colOff>
      <xdr:row>23</xdr:row>
      <xdr:rowOff>951230</xdr:rowOff>
    </xdr:to>
    <xdr:pic>
      <xdr:nvPicPr>
        <xdr:cNvPr id="202" name="ID_BC2D03562D654D389AE70D66CDB8EF3F" descr="全犬.jpg"/>
        <xdr:cNvPicPr>
          <a:picLocks noChangeAspect="1"/>
        </xdr:cNvPicPr>
      </xdr:nvPicPr>
      <xdr:blipFill>
        <a:blip r:embed="rId71" cstate="screen"/>
        <a:stretch>
          <a:fillRect/>
        </a:stretch>
      </xdr:blipFill>
      <xdr:spPr>
        <a:xfrm>
          <a:off x="10452735" y="21791295"/>
          <a:ext cx="1296035" cy="864235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24</xdr:row>
      <xdr:rowOff>134620</xdr:rowOff>
    </xdr:from>
    <xdr:to>
      <xdr:col>7</xdr:col>
      <xdr:colOff>1384935</xdr:colOff>
      <xdr:row>24</xdr:row>
      <xdr:rowOff>998220</xdr:rowOff>
    </xdr:to>
    <xdr:pic>
      <xdr:nvPicPr>
        <xdr:cNvPr id="221" name="ID_52A4D21E8B444AB4AA8F7402BF2CA458" descr="美白毛.jpg"/>
        <xdr:cNvPicPr>
          <a:picLocks noChangeAspect="1"/>
        </xdr:cNvPicPr>
      </xdr:nvPicPr>
      <xdr:blipFill>
        <a:blip r:embed="rId72" cstate="screen"/>
        <a:stretch>
          <a:fillRect/>
        </a:stretch>
      </xdr:blipFill>
      <xdr:spPr>
        <a:xfrm>
          <a:off x="10452735" y="22875875"/>
          <a:ext cx="1296035" cy="863600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25</xdr:row>
      <xdr:rowOff>87630</xdr:rowOff>
    </xdr:from>
    <xdr:to>
      <xdr:col>7</xdr:col>
      <xdr:colOff>1384935</xdr:colOff>
      <xdr:row>25</xdr:row>
      <xdr:rowOff>951865</xdr:rowOff>
    </xdr:to>
    <xdr:pic>
      <xdr:nvPicPr>
        <xdr:cNvPr id="223" name="ID_B727723F3BA44B48B63EDDE271446B84" descr="红棕.jpg"/>
        <xdr:cNvPicPr>
          <a:picLocks noChangeAspect="1"/>
        </xdr:cNvPicPr>
      </xdr:nvPicPr>
      <xdr:blipFill>
        <a:blip r:embed="rId73" cstate="screen"/>
        <a:stretch>
          <a:fillRect/>
        </a:stretch>
      </xdr:blipFill>
      <xdr:spPr>
        <a:xfrm>
          <a:off x="10452735" y="23962360"/>
          <a:ext cx="1296035" cy="864235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26</xdr:row>
      <xdr:rowOff>86995</xdr:rowOff>
    </xdr:from>
    <xdr:to>
      <xdr:col>7</xdr:col>
      <xdr:colOff>1384935</xdr:colOff>
      <xdr:row>26</xdr:row>
      <xdr:rowOff>951230</xdr:rowOff>
    </xdr:to>
    <xdr:pic>
      <xdr:nvPicPr>
        <xdr:cNvPr id="225" name="ID_C418E5A1D5E2434097681CF0E8275C20" descr="去污.jpg"/>
        <xdr:cNvPicPr>
          <a:picLocks noChangeAspect="1"/>
        </xdr:cNvPicPr>
      </xdr:nvPicPr>
      <xdr:blipFill>
        <a:blip r:embed="rId74" cstate="screen"/>
        <a:stretch>
          <a:fillRect/>
        </a:stretch>
      </xdr:blipFill>
      <xdr:spPr>
        <a:xfrm>
          <a:off x="10452735" y="24998680"/>
          <a:ext cx="1296035" cy="864235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27</xdr:row>
      <xdr:rowOff>86995</xdr:rowOff>
    </xdr:from>
    <xdr:to>
      <xdr:col>7</xdr:col>
      <xdr:colOff>1384935</xdr:colOff>
      <xdr:row>27</xdr:row>
      <xdr:rowOff>950595</xdr:rowOff>
    </xdr:to>
    <xdr:pic>
      <xdr:nvPicPr>
        <xdr:cNvPr id="227" name="ID_E621C7F8AFC84B37A0768A32ED75E026" descr="抑菌.jpg"/>
        <xdr:cNvPicPr>
          <a:picLocks noChangeAspect="1"/>
        </xdr:cNvPicPr>
      </xdr:nvPicPr>
      <xdr:blipFill>
        <a:blip r:embed="rId75" cstate="screen"/>
        <a:stretch>
          <a:fillRect/>
        </a:stretch>
      </xdr:blipFill>
      <xdr:spPr>
        <a:xfrm>
          <a:off x="10452735" y="26035635"/>
          <a:ext cx="1296035" cy="863600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28</xdr:row>
      <xdr:rowOff>87630</xdr:rowOff>
    </xdr:from>
    <xdr:to>
      <xdr:col>7</xdr:col>
      <xdr:colOff>1384935</xdr:colOff>
      <xdr:row>28</xdr:row>
      <xdr:rowOff>951230</xdr:rowOff>
    </xdr:to>
    <xdr:pic>
      <xdr:nvPicPr>
        <xdr:cNvPr id="229" name="ID_48ED709BDA60411E93950607F204D0CF" descr="幼犬bb乳.jpg"/>
        <xdr:cNvPicPr>
          <a:picLocks noChangeAspect="1"/>
        </xdr:cNvPicPr>
      </xdr:nvPicPr>
      <xdr:blipFill>
        <a:blip r:embed="rId76" cstate="screen"/>
        <a:stretch>
          <a:fillRect/>
        </a:stretch>
      </xdr:blipFill>
      <xdr:spPr>
        <a:xfrm>
          <a:off x="10452735" y="27073225"/>
          <a:ext cx="1296035" cy="863600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29</xdr:row>
      <xdr:rowOff>86995</xdr:rowOff>
    </xdr:from>
    <xdr:to>
      <xdr:col>7</xdr:col>
      <xdr:colOff>1384935</xdr:colOff>
      <xdr:row>29</xdr:row>
      <xdr:rowOff>951230</xdr:rowOff>
    </xdr:to>
    <xdr:pic>
      <xdr:nvPicPr>
        <xdr:cNvPr id="231" name="ID_00B9E021AE1C497F967C33000EEE3A29" descr="滋养防脱.jpg"/>
        <xdr:cNvPicPr>
          <a:picLocks noChangeAspect="1"/>
        </xdr:cNvPicPr>
      </xdr:nvPicPr>
      <xdr:blipFill>
        <a:blip r:embed="rId77" cstate="screen"/>
        <a:stretch>
          <a:fillRect/>
        </a:stretch>
      </xdr:blipFill>
      <xdr:spPr>
        <a:xfrm>
          <a:off x="10452735" y="28109545"/>
          <a:ext cx="1296035" cy="864235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30</xdr:row>
      <xdr:rowOff>86995</xdr:rowOff>
    </xdr:from>
    <xdr:to>
      <xdr:col>7</xdr:col>
      <xdr:colOff>1384935</xdr:colOff>
      <xdr:row>30</xdr:row>
      <xdr:rowOff>951230</xdr:rowOff>
    </xdr:to>
    <xdr:pic>
      <xdr:nvPicPr>
        <xdr:cNvPr id="234" name="ID_52BE504A297A4A04A7412F0989CCE767" descr="猫咪.jpg"/>
        <xdr:cNvPicPr>
          <a:picLocks noChangeAspect="1"/>
        </xdr:cNvPicPr>
      </xdr:nvPicPr>
      <xdr:blipFill>
        <a:blip r:embed="rId78" cstate="screen"/>
        <a:stretch>
          <a:fillRect/>
        </a:stretch>
      </xdr:blipFill>
      <xdr:spPr>
        <a:xfrm>
          <a:off x="10452735" y="29146500"/>
          <a:ext cx="1296035" cy="864235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31</xdr:row>
      <xdr:rowOff>86995</xdr:rowOff>
    </xdr:from>
    <xdr:to>
      <xdr:col>7</xdr:col>
      <xdr:colOff>1385570</xdr:colOff>
      <xdr:row>31</xdr:row>
      <xdr:rowOff>951230</xdr:rowOff>
    </xdr:to>
    <xdr:pic>
      <xdr:nvPicPr>
        <xdr:cNvPr id="236" name="ID_587020AD98D14DB2B31DAEBA89B3A66F" descr="皮肤护理.jpg"/>
        <xdr:cNvPicPr>
          <a:picLocks noChangeAspect="1"/>
        </xdr:cNvPicPr>
      </xdr:nvPicPr>
      <xdr:blipFill>
        <a:blip r:embed="rId79" cstate="screen"/>
        <a:stretch>
          <a:fillRect/>
        </a:stretch>
      </xdr:blipFill>
      <xdr:spPr>
        <a:xfrm>
          <a:off x="10452735" y="30183455"/>
          <a:ext cx="1296670" cy="864235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32</xdr:row>
      <xdr:rowOff>87630</xdr:rowOff>
    </xdr:from>
    <xdr:to>
      <xdr:col>7</xdr:col>
      <xdr:colOff>1384935</xdr:colOff>
      <xdr:row>32</xdr:row>
      <xdr:rowOff>951865</xdr:rowOff>
    </xdr:to>
    <xdr:pic>
      <xdr:nvPicPr>
        <xdr:cNvPr id="238" name="ID_F2356E36D6EF40188C5BC65BF1FB3B12" descr="金色毛.jpg"/>
        <xdr:cNvPicPr>
          <a:picLocks noChangeAspect="1"/>
        </xdr:cNvPicPr>
      </xdr:nvPicPr>
      <xdr:blipFill>
        <a:blip r:embed="rId80" cstate="screen"/>
        <a:stretch>
          <a:fillRect/>
        </a:stretch>
      </xdr:blipFill>
      <xdr:spPr>
        <a:xfrm>
          <a:off x="10452735" y="31221045"/>
          <a:ext cx="1296035" cy="864235"/>
        </a:xfrm>
        <a:prstGeom prst="rect">
          <a:avLst/>
        </a:prstGeom>
      </xdr:spPr>
    </xdr:pic>
    <xdr:clientData/>
  </xdr:twoCellAnchor>
  <xdr:twoCellAnchor editAs="oneCell">
    <xdr:from>
      <xdr:col>7</xdr:col>
      <xdr:colOff>88900</xdr:colOff>
      <xdr:row>33</xdr:row>
      <xdr:rowOff>87630</xdr:rowOff>
    </xdr:from>
    <xdr:to>
      <xdr:col>7</xdr:col>
      <xdr:colOff>1384935</xdr:colOff>
      <xdr:row>33</xdr:row>
      <xdr:rowOff>951230</xdr:rowOff>
    </xdr:to>
    <xdr:pic>
      <xdr:nvPicPr>
        <xdr:cNvPr id="240" name="ID_516E2693A4B845298BA3E21E16C59D9B" descr="润丝乳.jpg"/>
        <xdr:cNvPicPr>
          <a:picLocks noChangeAspect="1"/>
        </xdr:cNvPicPr>
      </xdr:nvPicPr>
      <xdr:blipFill>
        <a:blip r:embed="rId81" cstate="screen"/>
        <a:stretch>
          <a:fillRect/>
        </a:stretch>
      </xdr:blipFill>
      <xdr:spPr>
        <a:xfrm>
          <a:off x="10452735" y="32258000"/>
          <a:ext cx="1296035" cy="863600"/>
        </a:xfrm>
        <a:prstGeom prst="rect">
          <a:avLst/>
        </a:prstGeom>
      </xdr:spPr>
    </xdr:pic>
    <xdr:clientData/>
  </xdr:twoCellAnchor>
  <xdr:twoCellAnchor editAs="oneCell">
    <xdr:from>
      <xdr:col>7</xdr:col>
      <xdr:colOff>315595</xdr:colOff>
      <xdr:row>42</xdr:row>
      <xdr:rowOff>52705</xdr:rowOff>
    </xdr:from>
    <xdr:to>
      <xdr:col>7</xdr:col>
      <xdr:colOff>1158240</xdr:colOff>
      <xdr:row>42</xdr:row>
      <xdr:rowOff>985520</xdr:rowOff>
    </xdr:to>
    <xdr:pic>
      <xdr:nvPicPr>
        <xdr:cNvPr id="91" name="ID_446F93E0A3C84EE690514BCF38F6672C"/>
        <xdr:cNvPicPr>
          <a:picLocks noChangeAspect="1"/>
        </xdr:cNvPicPr>
      </xdr:nvPicPr>
      <xdr:blipFill>
        <a:blip r:embed="rId82" cstate="screen"/>
        <a:stretch>
          <a:fillRect/>
        </a:stretch>
      </xdr:blipFill>
      <xdr:spPr>
        <a:xfrm>
          <a:off x="10679430" y="40415210"/>
          <a:ext cx="842645" cy="932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278765</xdr:colOff>
      <xdr:row>43</xdr:row>
      <xdr:rowOff>46990</xdr:rowOff>
    </xdr:from>
    <xdr:to>
      <xdr:col>7</xdr:col>
      <xdr:colOff>1195070</xdr:colOff>
      <xdr:row>43</xdr:row>
      <xdr:rowOff>991870</xdr:rowOff>
    </xdr:to>
    <xdr:pic>
      <xdr:nvPicPr>
        <xdr:cNvPr id="92" name="ID_30EBD27DAF2E4659A376B77CF8ECF7E3"/>
        <xdr:cNvPicPr>
          <a:picLocks noChangeAspect="1"/>
        </xdr:cNvPicPr>
      </xdr:nvPicPr>
      <xdr:blipFill>
        <a:blip r:embed="rId83" cstate="screen"/>
        <a:stretch>
          <a:fillRect/>
        </a:stretch>
      </xdr:blipFill>
      <xdr:spPr>
        <a:xfrm>
          <a:off x="10642600" y="41446450"/>
          <a:ext cx="91630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281305</xdr:colOff>
      <xdr:row>44</xdr:row>
      <xdr:rowOff>74295</xdr:rowOff>
    </xdr:from>
    <xdr:to>
      <xdr:col>7</xdr:col>
      <xdr:colOff>1192530</xdr:colOff>
      <xdr:row>44</xdr:row>
      <xdr:rowOff>963295</xdr:rowOff>
    </xdr:to>
    <xdr:pic>
      <xdr:nvPicPr>
        <xdr:cNvPr id="80" name="ID_D0C943F733E94B49B8AB9ACB064880C2"/>
        <xdr:cNvPicPr>
          <a:picLocks noChangeAspect="1"/>
        </xdr:cNvPicPr>
      </xdr:nvPicPr>
      <xdr:blipFill>
        <a:blip r:embed="rId84" cstate="screen"/>
        <a:stretch>
          <a:fillRect/>
        </a:stretch>
      </xdr:blipFill>
      <xdr:spPr>
        <a:xfrm>
          <a:off x="10645140" y="42510710"/>
          <a:ext cx="911225" cy="88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295910</xdr:colOff>
      <xdr:row>45</xdr:row>
      <xdr:rowOff>48895</xdr:rowOff>
    </xdr:from>
    <xdr:to>
      <xdr:col>7</xdr:col>
      <xdr:colOff>1178560</xdr:colOff>
      <xdr:row>45</xdr:row>
      <xdr:rowOff>989965</xdr:rowOff>
    </xdr:to>
    <xdr:pic>
      <xdr:nvPicPr>
        <xdr:cNvPr id="109" name="ID_79F16A869F1040D09FC68FB181B13844"/>
        <xdr:cNvPicPr>
          <a:picLocks noChangeAspect="1"/>
        </xdr:cNvPicPr>
      </xdr:nvPicPr>
      <xdr:blipFill>
        <a:blip r:embed="rId85" cstate="screen"/>
        <a:stretch>
          <a:fillRect/>
        </a:stretch>
      </xdr:blipFill>
      <xdr:spPr>
        <a:xfrm>
          <a:off x="10659745" y="43522265"/>
          <a:ext cx="882650" cy="941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284480</xdr:colOff>
      <xdr:row>46</xdr:row>
      <xdr:rowOff>65405</xdr:rowOff>
    </xdr:from>
    <xdr:to>
      <xdr:col>7</xdr:col>
      <xdr:colOff>1189355</xdr:colOff>
      <xdr:row>46</xdr:row>
      <xdr:rowOff>972820</xdr:rowOff>
    </xdr:to>
    <xdr:pic>
      <xdr:nvPicPr>
        <xdr:cNvPr id="96" name="ID_D1BAE8DEF0064B2184B9AE3135AB70D1"/>
        <xdr:cNvPicPr>
          <a:picLocks noChangeAspect="1"/>
        </xdr:cNvPicPr>
      </xdr:nvPicPr>
      <xdr:blipFill>
        <a:blip r:embed="rId86" cstate="screen"/>
        <a:stretch>
          <a:fillRect/>
        </a:stretch>
      </xdr:blipFill>
      <xdr:spPr>
        <a:xfrm>
          <a:off x="10648315" y="44575730"/>
          <a:ext cx="904875" cy="90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47</xdr:row>
      <xdr:rowOff>76200</xdr:rowOff>
    </xdr:from>
    <xdr:to>
      <xdr:col>7</xdr:col>
      <xdr:colOff>1173480</xdr:colOff>
      <xdr:row>47</xdr:row>
      <xdr:rowOff>962660</xdr:rowOff>
    </xdr:to>
    <xdr:pic>
      <xdr:nvPicPr>
        <xdr:cNvPr id="108" name="ID_F4EFA11C8DCD46F9B6E7DBC554F8794D"/>
        <xdr:cNvPicPr>
          <a:picLocks noChangeAspect="1"/>
        </xdr:cNvPicPr>
      </xdr:nvPicPr>
      <xdr:blipFill>
        <a:blip r:embed="rId87" cstate="screen"/>
        <a:stretch>
          <a:fillRect/>
        </a:stretch>
      </xdr:blipFill>
      <xdr:spPr>
        <a:xfrm>
          <a:off x="10664190" y="45623480"/>
          <a:ext cx="873125" cy="886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302895</xdr:colOff>
      <xdr:row>48</xdr:row>
      <xdr:rowOff>46990</xdr:rowOff>
    </xdr:from>
    <xdr:to>
      <xdr:col>7</xdr:col>
      <xdr:colOff>1170940</xdr:colOff>
      <xdr:row>48</xdr:row>
      <xdr:rowOff>991870</xdr:rowOff>
    </xdr:to>
    <xdr:pic>
      <xdr:nvPicPr>
        <xdr:cNvPr id="95" name="ID_259020EEC9704B2995ECCBA20C05EF75"/>
        <xdr:cNvPicPr>
          <a:picLocks noChangeAspect="1"/>
        </xdr:cNvPicPr>
      </xdr:nvPicPr>
      <xdr:blipFill>
        <a:blip r:embed="rId88" cstate="screen"/>
        <a:stretch>
          <a:fillRect/>
        </a:stretch>
      </xdr:blipFill>
      <xdr:spPr>
        <a:xfrm>
          <a:off x="10666730" y="46631225"/>
          <a:ext cx="868045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288925</xdr:colOff>
      <xdr:row>49</xdr:row>
      <xdr:rowOff>63500</xdr:rowOff>
    </xdr:from>
    <xdr:to>
      <xdr:col>7</xdr:col>
      <xdr:colOff>1184910</xdr:colOff>
      <xdr:row>49</xdr:row>
      <xdr:rowOff>974090</xdr:rowOff>
    </xdr:to>
    <xdr:pic>
      <xdr:nvPicPr>
        <xdr:cNvPr id="97" name="ID_55F8F64C7EC34A9DAE8A73CCAABDB8FB"/>
        <xdr:cNvPicPr>
          <a:picLocks noChangeAspect="1"/>
        </xdr:cNvPicPr>
      </xdr:nvPicPr>
      <xdr:blipFill>
        <a:blip r:embed="rId89" cstate="screen"/>
        <a:stretch>
          <a:fillRect/>
        </a:stretch>
      </xdr:blipFill>
      <xdr:spPr>
        <a:xfrm>
          <a:off x="10652760" y="47684690"/>
          <a:ext cx="89598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274955</xdr:colOff>
      <xdr:row>50</xdr:row>
      <xdr:rowOff>46355</xdr:rowOff>
    </xdr:from>
    <xdr:to>
      <xdr:col>7</xdr:col>
      <xdr:colOff>1199515</xdr:colOff>
      <xdr:row>50</xdr:row>
      <xdr:rowOff>991870</xdr:rowOff>
    </xdr:to>
    <xdr:pic>
      <xdr:nvPicPr>
        <xdr:cNvPr id="93" name="ID_CC71D047454A4AAFB680B6FA8193DCDF"/>
        <xdr:cNvPicPr>
          <a:picLocks noChangeAspect="1"/>
        </xdr:cNvPicPr>
      </xdr:nvPicPr>
      <xdr:blipFill>
        <a:blip r:embed="rId90" cstate="screen"/>
        <a:stretch>
          <a:fillRect/>
        </a:stretch>
      </xdr:blipFill>
      <xdr:spPr>
        <a:xfrm>
          <a:off x="10638790" y="48704500"/>
          <a:ext cx="924560" cy="945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262890</xdr:colOff>
      <xdr:row>51</xdr:row>
      <xdr:rowOff>29210</xdr:rowOff>
    </xdr:from>
    <xdr:to>
      <xdr:col>7</xdr:col>
      <xdr:colOff>1210945</xdr:colOff>
      <xdr:row>51</xdr:row>
      <xdr:rowOff>1008380</xdr:rowOff>
    </xdr:to>
    <xdr:pic>
      <xdr:nvPicPr>
        <xdr:cNvPr id="94" name="ID_0F8175CD2A334857AEAC0020CD592C72"/>
        <xdr:cNvPicPr>
          <a:picLocks noChangeAspect="1"/>
        </xdr:cNvPicPr>
      </xdr:nvPicPr>
      <xdr:blipFill>
        <a:blip r:embed="rId91" cstate="screen"/>
        <a:stretch>
          <a:fillRect/>
        </a:stretch>
      </xdr:blipFill>
      <xdr:spPr>
        <a:xfrm>
          <a:off x="10626725" y="49724310"/>
          <a:ext cx="948055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274955</xdr:colOff>
      <xdr:row>52</xdr:row>
      <xdr:rowOff>49530</xdr:rowOff>
    </xdr:from>
    <xdr:to>
      <xdr:col>7</xdr:col>
      <xdr:colOff>1199515</xdr:colOff>
      <xdr:row>52</xdr:row>
      <xdr:rowOff>989330</xdr:rowOff>
    </xdr:to>
    <xdr:pic>
      <xdr:nvPicPr>
        <xdr:cNvPr id="110" name="ID_48AE22D3328D4A06998C8794806E6F50"/>
        <xdr:cNvPicPr>
          <a:picLocks noChangeAspect="1"/>
        </xdr:cNvPicPr>
      </xdr:nvPicPr>
      <xdr:blipFill>
        <a:blip r:embed="rId92" cstate="screen"/>
        <a:stretch>
          <a:fillRect/>
        </a:stretch>
      </xdr:blipFill>
      <xdr:spPr>
        <a:xfrm>
          <a:off x="10638790" y="50781585"/>
          <a:ext cx="924560" cy="93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285115</xdr:colOff>
      <xdr:row>53</xdr:row>
      <xdr:rowOff>77470</xdr:rowOff>
    </xdr:from>
    <xdr:to>
      <xdr:col>7</xdr:col>
      <xdr:colOff>1189355</xdr:colOff>
      <xdr:row>53</xdr:row>
      <xdr:rowOff>961390</xdr:rowOff>
    </xdr:to>
    <xdr:pic>
      <xdr:nvPicPr>
        <xdr:cNvPr id="111" name="ID_933EC5D4DE114207B88EB31322B37395"/>
        <xdr:cNvPicPr>
          <a:picLocks noChangeAspect="1"/>
        </xdr:cNvPicPr>
      </xdr:nvPicPr>
      <xdr:blipFill>
        <a:blip r:embed="rId93" cstate="screen"/>
        <a:stretch>
          <a:fillRect/>
        </a:stretch>
      </xdr:blipFill>
      <xdr:spPr>
        <a:xfrm>
          <a:off x="10648950" y="51846480"/>
          <a:ext cx="9042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336550</xdr:colOff>
      <xdr:row>54</xdr:row>
      <xdr:rowOff>93980</xdr:rowOff>
    </xdr:from>
    <xdr:to>
      <xdr:col>7</xdr:col>
      <xdr:colOff>1137285</xdr:colOff>
      <xdr:row>54</xdr:row>
      <xdr:rowOff>943610</xdr:rowOff>
    </xdr:to>
    <xdr:pic>
      <xdr:nvPicPr>
        <xdr:cNvPr id="64" name="ID_2D8742AD99734F77B348B9BA5E808276"/>
        <xdr:cNvPicPr>
          <a:picLocks noChangeAspect="1"/>
        </xdr:cNvPicPr>
      </xdr:nvPicPr>
      <xdr:blipFill>
        <a:blip r:embed="rId94" cstate="screen"/>
        <a:stretch>
          <a:fillRect/>
        </a:stretch>
      </xdr:blipFill>
      <xdr:spPr>
        <a:xfrm>
          <a:off x="10700385" y="52899945"/>
          <a:ext cx="800735" cy="849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325755</xdr:colOff>
      <xdr:row>55</xdr:row>
      <xdr:rowOff>90805</xdr:rowOff>
    </xdr:from>
    <xdr:to>
      <xdr:col>7</xdr:col>
      <xdr:colOff>1148715</xdr:colOff>
      <xdr:row>55</xdr:row>
      <xdr:rowOff>948055</xdr:rowOff>
    </xdr:to>
    <xdr:pic>
      <xdr:nvPicPr>
        <xdr:cNvPr id="62" name="ID_897A8E7EFF904FA6BBED85AC2578E581"/>
        <xdr:cNvPicPr>
          <a:picLocks noChangeAspect="1"/>
        </xdr:cNvPicPr>
      </xdr:nvPicPr>
      <xdr:blipFill>
        <a:blip r:embed="rId95" cstate="screen"/>
        <a:stretch>
          <a:fillRect/>
        </a:stretch>
      </xdr:blipFill>
      <xdr:spPr>
        <a:xfrm>
          <a:off x="10689590" y="53933725"/>
          <a:ext cx="82296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313055</xdr:colOff>
      <xdr:row>56</xdr:row>
      <xdr:rowOff>90805</xdr:rowOff>
    </xdr:from>
    <xdr:to>
      <xdr:col>7</xdr:col>
      <xdr:colOff>1160780</xdr:colOff>
      <xdr:row>56</xdr:row>
      <xdr:rowOff>947420</xdr:rowOff>
    </xdr:to>
    <xdr:pic>
      <xdr:nvPicPr>
        <xdr:cNvPr id="63" name="ID_12A4C95CC22248ACAF75D5DFD31646B8"/>
        <xdr:cNvPicPr>
          <a:picLocks noChangeAspect="1"/>
        </xdr:cNvPicPr>
      </xdr:nvPicPr>
      <xdr:blipFill>
        <a:blip r:embed="rId96" cstate="screen"/>
        <a:stretch>
          <a:fillRect/>
        </a:stretch>
      </xdr:blipFill>
      <xdr:spPr>
        <a:xfrm>
          <a:off x="10676890" y="54970680"/>
          <a:ext cx="847725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326390</xdr:colOff>
      <xdr:row>57</xdr:row>
      <xdr:rowOff>97790</xdr:rowOff>
    </xdr:from>
    <xdr:to>
      <xdr:col>7</xdr:col>
      <xdr:colOff>1147445</xdr:colOff>
      <xdr:row>57</xdr:row>
      <xdr:rowOff>941070</xdr:rowOff>
    </xdr:to>
    <xdr:pic>
      <xdr:nvPicPr>
        <xdr:cNvPr id="61" name="ID_1CCD85A7DB82443396EDE256CE7EE340"/>
        <xdr:cNvPicPr>
          <a:picLocks noChangeAspect="1"/>
        </xdr:cNvPicPr>
      </xdr:nvPicPr>
      <xdr:blipFill>
        <a:blip r:embed="rId97" cstate="screen"/>
        <a:stretch>
          <a:fillRect/>
        </a:stretch>
      </xdr:blipFill>
      <xdr:spPr>
        <a:xfrm>
          <a:off x="10690225" y="56014620"/>
          <a:ext cx="821055" cy="843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298450</xdr:colOff>
      <xdr:row>58</xdr:row>
      <xdr:rowOff>57785</xdr:rowOff>
    </xdr:from>
    <xdr:to>
      <xdr:col>7</xdr:col>
      <xdr:colOff>1176020</xdr:colOff>
      <xdr:row>58</xdr:row>
      <xdr:rowOff>979805</xdr:rowOff>
    </xdr:to>
    <xdr:pic>
      <xdr:nvPicPr>
        <xdr:cNvPr id="60" name="ID_9CCCE02B50B44185BA83E5340294237A"/>
        <xdr:cNvPicPr>
          <a:picLocks noChangeAspect="1"/>
        </xdr:cNvPicPr>
      </xdr:nvPicPr>
      <xdr:blipFill>
        <a:blip r:embed="rId98" cstate="screen"/>
        <a:stretch>
          <a:fillRect/>
        </a:stretch>
      </xdr:blipFill>
      <xdr:spPr>
        <a:xfrm>
          <a:off x="10662285" y="57011570"/>
          <a:ext cx="877570" cy="922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328295</xdr:colOff>
      <xdr:row>59</xdr:row>
      <xdr:rowOff>85090</xdr:rowOff>
    </xdr:from>
    <xdr:to>
      <xdr:col>7</xdr:col>
      <xdr:colOff>1146175</xdr:colOff>
      <xdr:row>59</xdr:row>
      <xdr:rowOff>953770</xdr:rowOff>
    </xdr:to>
    <xdr:pic>
      <xdr:nvPicPr>
        <xdr:cNvPr id="137" name="ID_0E50BA33701C40A18E86CDF9B1CFEFBD"/>
        <xdr:cNvPicPr>
          <a:picLocks noChangeAspect="1"/>
        </xdr:cNvPicPr>
      </xdr:nvPicPr>
      <xdr:blipFill>
        <a:blip r:embed="rId11" cstate="screen"/>
        <a:stretch>
          <a:fillRect/>
        </a:stretch>
      </xdr:blipFill>
      <xdr:spPr>
        <a:xfrm>
          <a:off x="10692130" y="58075830"/>
          <a:ext cx="817880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328295</xdr:colOff>
      <xdr:row>60</xdr:row>
      <xdr:rowOff>85090</xdr:rowOff>
    </xdr:from>
    <xdr:to>
      <xdr:col>7</xdr:col>
      <xdr:colOff>1146175</xdr:colOff>
      <xdr:row>60</xdr:row>
      <xdr:rowOff>953770</xdr:rowOff>
    </xdr:to>
    <xdr:pic>
      <xdr:nvPicPr>
        <xdr:cNvPr id="156" name="ID_4FEDB5678E104E34A76E93B024B32009"/>
        <xdr:cNvPicPr>
          <a:picLocks noChangeAspect="1"/>
        </xdr:cNvPicPr>
      </xdr:nvPicPr>
      <xdr:blipFill>
        <a:blip r:embed="rId11" cstate="screen"/>
        <a:stretch>
          <a:fillRect/>
        </a:stretch>
      </xdr:blipFill>
      <xdr:spPr>
        <a:xfrm>
          <a:off x="10692130" y="59112785"/>
          <a:ext cx="817880" cy="868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401955</xdr:colOff>
      <xdr:row>87</xdr:row>
      <xdr:rowOff>118110</xdr:rowOff>
    </xdr:from>
    <xdr:to>
      <xdr:col>7</xdr:col>
      <xdr:colOff>1072515</xdr:colOff>
      <xdr:row>87</xdr:row>
      <xdr:rowOff>919480</xdr:rowOff>
    </xdr:to>
    <xdr:pic>
      <xdr:nvPicPr>
        <xdr:cNvPr id="268" name="ID_251980BF20EB426999AC92B194C76096"/>
        <xdr:cNvPicPr>
          <a:picLocks noChangeAspect="1"/>
        </xdr:cNvPicPr>
      </xdr:nvPicPr>
      <xdr:blipFill>
        <a:blip r:embed="rId99" cstate="screen"/>
        <a:stretch>
          <a:fillRect/>
        </a:stretch>
      </xdr:blipFill>
      <xdr:spPr>
        <a:xfrm>
          <a:off x="10765790" y="86754335"/>
          <a:ext cx="670560" cy="801370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88</xdr:row>
      <xdr:rowOff>69215</xdr:rowOff>
    </xdr:from>
    <xdr:to>
      <xdr:col>7</xdr:col>
      <xdr:colOff>1186815</xdr:colOff>
      <xdr:row>88</xdr:row>
      <xdr:rowOff>969010</xdr:rowOff>
    </xdr:to>
    <xdr:pic>
      <xdr:nvPicPr>
        <xdr:cNvPr id="188" name="ID_697D84A80C0843D0B2CD8FF9BAA1A081" descr="美白.JPG"/>
        <xdr:cNvPicPr>
          <a:picLocks noChangeAspect="1"/>
        </xdr:cNvPicPr>
      </xdr:nvPicPr>
      <xdr:blipFill>
        <a:blip r:embed="rId100" cstate="screen"/>
        <a:stretch>
          <a:fillRect/>
        </a:stretch>
      </xdr:blipFill>
      <xdr:spPr>
        <a:xfrm>
          <a:off x="10650855" y="8774239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94</xdr:row>
      <xdr:rowOff>69215</xdr:rowOff>
    </xdr:from>
    <xdr:to>
      <xdr:col>7</xdr:col>
      <xdr:colOff>1186815</xdr:colOff>
      <xdr:row>94</xdr:row>
      <xdr:rowOff>969010</xdr:rowOff>
    </xdr:to>
    <xdr:pic>
      <xdr:nvPicPr>
        <xdr:cNvPr id="101" name="ID_C1A0D368E21647B5AE1F15B2305AF41F" descr="1520304586"/>
        <xdr:cNvPicPr>
          <a:picLocks noChangeAspect="1"/>
        </xdr:cNvPicPr>
      </xdr:nvPicPr>
      <xdr:blipFill>
        <a:blip r:embed="rId101" cstate="screen"/>
        <a:stretch>
          <a:fillRect/>
        </a:stretch>
      </xdr:blipFill>
      <xdr:spPr>
        <a:xfrm>
          <a:off x="10650855" y="9365107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95</xdr:row>
      <xdr:rowOff>69215</xdr:rowOff>
    </xdr:from>
    <xdr:to>
      <xdr:col>7</xdr:col>
      <xdr:colOff>1186815</xdr:colOff>
      <xdr:row>95</xdr:row>
      <xdr:rowOff>969010</xdr:rowOff>
    </xdr:to>
    <xdr:pic>
      <xdr:nvPicPr>
        <xdr:cNvPr id="103" name="ID_8CFEB2B06D3141DFB4240B8027C3A9A1" descr="1520304620"/>
        <xdr:cNvPicPr>
          <a:picLocks noChangeAspect="1"/>
        </xdr:cNvPicPr>
      </xdr:nvPicPr>
      <xdr:blipFill>
        <a:blip r:embed="rId102" cstate="screen"/>
        <a:stretch>
          <a:fillRect/>
        </a:stretch>
      </xdr:blipFill>
      <xdr:spPr>
        <a:xfrm>
          <a:off x="10650855" y="9468802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96</xdr:row>
      <xdr:rowOff>69215</xdr:rowOff>
    </xdr:from>
    <xdr:to>
      <xdr:col>7</xdr:col>
      <xdr:colOff>1186815</xdr:colOff>
      <xdr:row>96</xdr:row>
      <xdr:rowOff>969010</xdr:rowOff>
    </xdr:to>
    <xdr:pic>
      <xdr:nvPicPr>
        <xdr:cNvPr id="104" name="ID_7CA146D8B86649C28A808860087A733F" descr="1520304642"/>
        <xdr:cNvPicPr>
          <a:picLocks noChangeAspect="1"/>
        </xdr:cNvPicPr>
      </xdr:nvPicPr>
      <xdr:blipFill>
        <a:blip r:embed="rId103" cstate="screen"/>
        <a:stretch>
          <a:fillRect/>
        </a:stretch>
      </xdr:blipFill>
      <xdr:spPr>
        <a:xfrm>
          <a:off x="10650855" y="9572498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97</xdr:row>
      <xdr:rowOff>69215</xdr:rowOff>
    </xdr:from>
    <xdr:to>
      <xdr:col>7</xdr:col>
      <xdr:colOff>1186815</xdr:colOff>
      <xdr:row>97</xdr:row>
      <xdr:rowOff>969010</xdr:rowOff>
    </xdr:to>
    <xdr:pic>
      <xdr:nvPicPr>
        <xdr:cNvPr id="100" name="ID_4071B9FF8A374F1086AE7254388AE7F6" descr="1520304586"/>
        <xdr:cNvPicPr>
          <a:picLocks noChangeAspect="1"/>
        </xdr:cNvPicPr>
      </xdr:nvPicPr>
      <xdr:blipFill>
        <a:blip r:embed="rId101" cstate="screen"/>
        <a:stretch>
          <a:fillRect/>
        </a:stretch>
      </xdr:blipFill>
      <xdr:spPr>
        <a:xfrm>
          <a:off x="10650855" y="9676193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98</xdr:row>
      <xdr:rowOff>69215</xdr:rowOff>
    </xdr:from>
    <xdr:to>
      <xdr:col>7</xdr:col>
      <xdr:colOff>1186815</xdr:colOff>
      <xdr:row>98</xdr:row>
      <xdr:rowOff>969010</xdr:rowOff>
    </xdr:to>
    <xdr:pic>
      <xdr:nvPicPr>
        <xdr:cNvPr id="102" name="ID_6E92A3A0744B476C9D60CAA042385130" descr="1520304620"/>
        <xdr:cNvPicPr>
          <a:picLocks noChangeAspect="1"/>
        </xdr:cNvPicPr>
      </xdr:nvPicPr>
      <xdr:blipFill>
        <a:blip r:embed="rId102" cstate="screen"/>
        <a:stretch>
          <a:fillRect/>
        </a:stretch>
      </xdr:blipFill>
      <xdr:spPr>
        <a:xfrm>
          <a:off x="10650855" y="9779889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99</xdr:row>
      <xdr:rowOff>69215</xdr:rowOff>
    </xdr:from>
    <xdr:to>
      <xdr:col>7</xdr:col>
      <xdr:colOff>1186815</xdr:colOff>
      <xdr:row>99</xdr:row>
      <xdr:rowOff>969010</xdr:rowOff>
    </xdr:to>
    <xdr:pic>
      <xdr:nvPicPr>
        <xdr:cNvPr id="105" name="ID_FC753C9C6A8C4426A96C37C5CAEABA10" descr="1520304642"/>
        <xdr:cNvPicPr>
          <a:picLocks noChangeAspect="1"/>
        </xdr:cNvPicPr>
      </xdr:nvPicPr>
      <xdr:blipFill>
        <a:blip r:embed="rId103" cstate="screen"/>
        <a:stretch>
          <a:fillRect/>
        </a:stretch>
      </xdr:blipFill>
      <xdr:spPr>
        <a:xfrm>
          <a:off x="10650855" y="9883584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62230</xdr:colOff>
      <xdr:row>100</xdr:row>
      <xdr:rowOff>69215</xdr:rowOff>
    </xdr:from>
    <xdr:to>
      <xdr:col>7</xdr:col>
      <xdr:colOff>1412240</xdr:colOff>
      <xdr:row>100</xdr:row>
      <xdr:rowOff>969010</xdr:rowOff>
    </xdr:to>
    <xdr:pic>
      <xdr:nvPicPr>
        <xdr:cNvPr id="242" name="ID_5BEE10C86A264040A002DA4EF1D2656B" descr="布偶猫.jpg"/>
        <xdr:cNvPicPr>
          <a:picLocks noChangeAspect="1"/>
        </xdr:cNvPicPr>
      </xdr:nvPicPr>
      <xdr:blipFill>
        <a:blip r:embed="rId104" cstate="screen"/>
        <a:stretch>
          <a:fillRect/>
        </a:stretch>
      </xdr:blipFill>
      <xdr:spPr>
        <a:xfrm>
          <a:off x="10426065" y="99872800"/>
          <a:ext cx="135001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62230</xdr:colOff>
      <xdr:row>101</xdr:row>
      <xdr:rowOff>69215</xdr:rowOff>
    </xdr:from>
    <xdr:to>
      <xdr:col>7</xdr:col>
      <xdr:colOff>1412240</xdr:colOff>
      <xdr:row>101</xdr:row>
      <xdr:rowOff>969010</xdr:rowOff>
    </xdr:to>
    <xdr:pic>
      <xdr:nvPicPr>
        <xdr:cNvPr id="244" name="ID_7433163159B94E59B666A35B3E042DD5" descr="暹罗猫.jpg"/>
        <xdr:cNvPicPr>
          <a:picLocks noChangeAspect="1"/>
        </xdr:cNvPicPr>
      </xdr:nvPicPr>
      <xdr:blipFill>
        <a:blip r:embed="rId105" cstate="screen"/>
        <a:stretch>
          <a:fillRect/>
        </a:stretch>
      </xdr:blipFill>
      <xdr:spPr>
        <a:xfrm>
          <a:off x="10426065" y="100909755"/>
          <a:ext cx="135001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62230</xdr:colOff>
      <xdr:row>102</xdr:row>
      <xdr:rowOff>69215</xdr:rowOff>
    </xdr:from>
    <xdr:to>
      <xdr:col>7</xdr:col>
      <xdr:colOff>1412240</xdr:colOff>
      <xdr:row>102</xdr:row>
      <xdr:rowOff>969010</xdr:rowOff>
    </xdr:to>
    <xdr:pic>
      <xdr:nvPicPr>
        <xdr:cNvPr id="246" name="ID_02CAE315963D459786D477E37AC8F366" descr="异国短毛.jpg"/>
        <xdr:cNvPicPr>
          <a:picLocks noChangeAspect="1"/>
        </xdr:cNvPicPr>
      </xdr:nvPicPr>
      <xdr:blipFill>
        <a:blip r:embed="rId106" cstate="screen"/>
        <a:stretch>
          <a:fillRect/>
        </a:stretch>
      </xdr:blipFill>
      <xdr:spPr>
        <a:xfrm>
          <a:off x="10426065" y="101946710"/>
          <a:ext cx="135001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61595</xdr:colOff>
      <xdr:row>103</xdr:row>
      <xdr:rowOff>69215</xdr:rowOff>
    </xdr:from>
    <xdr:to>
      <xdr:col>7</xdr:col>
      <xdr:colOff>1412240</xdr:colOff>
      <xdr:row>103</xdr:row>
      <xdr:rowOff>969010</xdr:rowOff>
    </xdr:to>
    <xdr:pic>
      <xdr:nvPicPr>
        <xdr:cNvPr id="248" name="ID_C6512B9B95A64056A8FE906835687717" descr="英短.jpg"/>
        <xdr:cNvPicPr>
          <a:picLocks noChangeAspect="1"/>
        </xdr:cNvPicPr>
      </xdr:nvPicPr>
      <xdr:blipFill>
        <a:blip r:embed="rId107" cstate="screen"/>
        <a:stretch>
          <a:fillRect/>
        </a:stretch>
      </xdr:blipFill>
      <xdr:spPr>
        <a:xfrm>
          <a:off x="10425430" y="102983665"/>
          <a:ext cx="135064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61595</xdr:colOff>
      <xdr:row>104</xdr:row>
      <xdr:rowOff>69215</xdr:rowOff>
    </xdr:from>
    <xdr:to>
      <xdr:col>7</xdr:col>
      <xdr:colOff>1412240</xdr:colOff>
      <xdr:row>104</xdr:row>
      <xdr:rowOff>969010</xdr:rowOff>
    </xdr:to>
    <xdr:pic>
      <xdr:nvPicPr>
        <xdr:cNvPr id="250" name="ID_CE086C6A14164382A84051E4DCB7E241" descr="美短.jpg"/>
        <xdr:cNvPicPr>
          <a:picLocks noChangeAspect="1"/>
        </xdr:cNvPicPr>
      </xdr:nvPicPr>
      <xdr:blipFill>
        <a:blip r:embed="rId108" cstate="screen"/>
        <a:stretch>
          <a:fillRect/>
        </a:stretch>
      </xdr:blipFill>
      <xdr:spPr>
        <a:xfrm>
          <a:off x="10425430" y="104020620"/>
          <a:ext cx="135064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250190</xdr:colOff>
      <xdr:row>105</xdr:row>
      <xdr:rowOff>69215</xdr:rowOff>
    </xdr:from>
    <xdr:to>
      <xdr:col>7</xdr:col>
      <xdr:colOff>1223645</xdr:colOff>
      <xdr:row>105</xdr:row>
      <xdr:rowOff>969010</xdr:rowOff>
    </xdr:to>
    <xdr:pic>
      <xdr:nvPicPr>
        <xdr:cNvPr id="264" name="ID_97EB89B6B79C4A39809293A25D360A97" descr="233e519ba9aaf0d164b48f16d35f5b9.png"/>
        <xdr:cNvPicPr>
          <a:picLocks noChangeAspect="1"/>
        </xdr:cNvPicPr>
      </xdr:nvPicPr>
      <xdr:blipFill>
        <a:blip r:embed="rId109" cstate="print"/>
        <a:stretch>
          <a:fillRect/>
        </a:stretch>
      </xdr:blipFill>
      <xdr:spPr>
        <a:xfrm>
          <a:off x="10614025" y="105057575"/>
          <a:ext cx="97345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582930</xdr:colOff>
      <xdr:row>112</xdr:row>
      <xdr:rowOff>69850</xdr:rowOff>
    </xdr:from>
    <xdr:to>
      <xdr:col>7</xdr:col>
      <xdr:colOff>891540</xdr:colOff>
      <xdr:row>112</xdr:row>
      <xdr:rowOff>969645</xdr:rowOff>
    </xdr:to>
    <xdr:pic>
      <xdr:nvPicPr>
        <xdr:cNvPr id="120" name="ID_036E3C1BD7FD4826974190C7657535D2" descr="蓬松精华香波迷你.jpg"/>
        <xdr:cNvPicPr>
          <a:picLocks noChangeAspect="1"/>
        </xdr:cNvPicPr>
      </xdr:nvPicPr>
      <xdr:blipFill>
        <a:blip r:embed="rId110" cstate="screen"/>
        <a:stretch>
          <a:fillRect/>
        </a:stretch>
      </xdr:blipFill>
      <xdr:spPr>
        <a:xfrm>
          <a:off x="10946765" y="111851440"/>
          <a:ext cx="30861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575945</xdr:colOff>
      <xdr:row>113</xdr:row>
      <xdr:rowOff>69215</xdr:rowOff>
    </xdr:from>
    <xdr:to>
      <xdr:col>7</xdr:col>
      <xdr:colOff>898525</xdr:colOff>
      <xdr:row>113</xdr:row>
      <xdr:rowOff>969010</xdr:rowOff>
    </xdr:to>
    <xdr:pic>
      <xdr:nvPicPr>
        <xdr:cNvPr id="121" name="ID_040EA30BA1EB43A7B4D7ED878D233B15" descr="柔顺精华香波迷你.jpg"/>
        <xdr:cNvPicPr>
          <a:picLocks noChangeAspect="1"/>
        </xdr:cNvPicPr>
      </xdr:nvPicPr>
      <xdr:blipFill>
        <a:blip r:embed="rId111" cstate="screen"/>
        <a:stretch>
          <a:fillRect/>
        </a:stretch>
      </xdr:blipFill>
      <xdr:spPr>
        <a:xfrm>
          <a:off x="10939780" y="112887760"/>
          <a:ext cx="32258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378460</xdr:colOff>
      <xdr:row>114</xdr:row>
      <xdr:rowOff>22225</xdr:rowOff>
    </xdr:from>
    <xdr:to>
      <xdr:col>7</xdr:col>
      <xdr:colOff>1096010</xdr:colOff>
      <xdr:row>114</xdr:row>
      <xdr:rowOff>1015365</xdr:rowOff>
    </xdr:to>
    <xdr:pic>
      <xdr:nvPicPr>
        <xdr:cNvPr id="122" name="ID_2A79ACB7E6614D7A8865F98226508170" descr="蓬松护毛素.jpg"/>
        <xdr:cNvPicPr>
          <a:picLocks noChangeAspect="1"/>
        </xdr:cNvPicPr>
      </xdr:nvPicPr>
      <xdr:blipFill>
        <a:blip r:embed="rId7" cstate="screen"/>
        <a:stretch>
          <a:fillRect/>
        </a:stretch>
      </xdr:blipFill>
      <xdr:spPr>
        <a:xfrm>
          <a:off x="10742295" y="113877725"/>
          <a:ext cx="717550" cy="993140"/>
        </a:xfrm>
        <a:prstGeom prst="rect">
          <a:avLst/>
        </a:prstGeom>
      </xdr:spPr>
    </xdr:pic>
    <xdr:clientData/>
  </xdr:twoCellAnchor>
  <xdr:twoCellAnchor editAs="oneCell">
    <xdr:from>
      <xdr:col>7</xdr:col>
      <xdr:colOff>357505</xdr:colOff>
      <xdr:row>115</xdr:row>
      <xdr:rowOff>22860</xdr:rowOff>
    </xdr:from>
    <xdr:to>
      <xdr:col>7</xdr:col>
      <xdr:colOff>1116965</xdr:colOff>
      <xdr:row>115</xdr:row>
      <xdr:rowOff>1016000</xdr:rowOff>
    </xdr:to>
    <xdr:pic>
      <xdr:nvPicPr>
        <xdr:cNvPr id="123" name="ID_0104311498214B58AC3869A2C8E20572" descr="柔顺护毛素.jpg"/>
        <xdr:cNvPicPr>
          <a:picLocks noChangeAspect="1"/>
        </xdr:cNvPicPr>
      </xdr:nvPicPr>
      <xdr:blipFill>
        <a:blip r:embed="rId8" cstate="screen"/>
        <a:stretch>
          <a:fillRect/>
        </a:stretch>
      </xdr:blipFill>
      <xdr:spPr>
        <a:xfrm>
          <a:off x="10721340" y="114915315"/>
          <a:ext cx="759460" cy="993140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561975</xdr:colOff>
      <xdr:row>116</xdr:row>
      <xdr:rowOff>69215</xdr:rowOff>
    </xdr:from>
    <xdr:to>
      <xdr:col>7</xdr:col>
      <xdr:colOff>912495</xdr:colOff>
      <xdr:row>116</xdr:row>
      <xdr:rowOff>969010</xdr:rowOff>
    </xdr:to>
    <xdr:pic>
      <xdr:nvPicPr>
        <xdr:cNvPr id="124" name="ID_D59C0AD50DE044E5BA769ECA2468D3F1" descr="蓬松精华香波.jpg"/>
        <xdr:cNvPicPr>
          <a:picLocks noChangeAspect="1"/>
        </xdr:cNvPicPr>
      </xdr:nvPicPr>
      <xdr:blipFill>
        <a:blip r:embed="rId9" cstate="screen"/>
        <a:stretch>
          <a:fillRect/>
        </a:stretch>
      </xdr:blipFill>
      <xdr:spPr>
        <a:xfrm>
          <a:off x="10925810" y="115998625"/>
          <a:ext cx="35052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568960</xdr:colOff>
      <xdr:row>117</xdr:row>
      <xdr:rowOff>69215</xdr:rowOff>
    </xdr:from>
    <xdr:to>
      <xdr:col>7</xdr:col>
      <xdr:colOff>905510</xdr:colOff>
      <xdr:row>117</xdr:row>
      <xdr:rowOff>969010</xdr:rowOff>
    </xdr:to>
    <xdr:pic>
      <xdr:nvPicPr>
        <xdr:cNvPr id="262" name="ID_059B80FDEFE74AACAED83A76B7C87027" descr="柔顺精华香波.jpg"/>
        <xdr:cNvPicPr>
          <a:picLocks noChangeAspect="1"/>
        </xdr:cNvPicPr>
      </xdr:nvPicPr>
      <xdr:blipFill>
        <a:blip r:embed="rId112" cstate="screen"/>
        <a:stretch>
          <a:fillRect/>
        </a:stretch>
      </xdr:blipFill>
      <xdr:spPr>
        <a:xfrm>
          <a:off x="10932795" y="117035580"/>
          <a:ext cx="33655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393065</xdr:colOff>
      <xdr:row>118</xdr:row>
      <xdr:rowOff>69215</xdr:rowOff>
    </xdr:from>
    <xdr:to>
      <xdr:col>7</xdr:col>
      <xdr:colOff>1080770</xdr:colOff>
      <xdr:row>118</xdr:row>
      <xdr:rowOff>969010</xdr:rowOff>
    </xdr:to>
    <xdr:pic>
      <xdr:nvPicPr>
        <xdr:cNvPr id="263" name="ID_131DE1825FA94AC09A6BC6F64C8DFE7E" descr="深层洁净精华香波.jpg"/>
        <xdr:cNvPicPr>
          <a:picLocks noChangeAspect="1"/>
        </xdr:cNvPicPr>
      </xdr:nvPicPr>
      <xdr:blipFill>
        <a:blip r:embed="rId113" cstate="screen"/>
        <a:stretch>
          <a:fillRect/>
        </a:stretch>
      </xdr:blipFill>
      <xdr:spPr>
        <a:xfrm>
          <a:off x="10756900" y="118072535"/>
          <a:ext cx="68770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128</xdr:row>
      <xdr:rowOff>69215</xdr:rowOff>
    </xdr:from>
    <xdr:to>
      <xdr:col>7</xdr:col>
      <xdr:colOff>1186815</xdr:colOff>
      <xdr:row>128</xdr:row>
      <xdr:rowOff>969010</xdr:rowOff>
    </xdr:to>
    <xdr:pic>
      <xdr:nvPicPr>
        <xdr:cNvPr id="89" name="ID_11CA954CBBEF4F3D9BF84E0C3DCB7AA9" descr="清新百合香.jpg"/>
        <xdr:cNvPicPr>
          <a:picLocks noChangeAspect="1"/>
        </xdr:cNvPicPr>
      </xdr:nvPicPr>
      <xdr:blipFill>
        <a:blip r:embed="rId114" cstate="screen"/>
        <a:stretch>
          <a:fillRect/>
        </a:stretch>
      </xdr:blipFill>
      <xdr:spPr>
        <a:xfrm>
          <a:off x="10650855" y="12981876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129</xdr:row>
      <xdr:rowOff>69215</xdr:rowOff>
    </xdr:from>
    <xdr:to>
      <xdr:col>7</xdr:col>
      <xdr:colOff>1187450</xdr:colOff>
      <xdr:row>129</xdr:row>
      <xdr:rowOff>969010</xdr:rowOff>
    </xdr:to>
    <xdr:pic>
      <xdr:nvPicPr>
        <xdr:cNvPr id="192" name="ID_F0A4121B74714FA5A861CFD3E11A4002" descr="犬新.jpg"/>
        <xdr:cNvPicPr>
          <a:picLocks noChangeAspect="1"/>
        </xdr:cNvPicPr>
      </xdr:nvPicPr>
      <xdr:blipFill>
        <a:blip r:embed="rId115" cstate="screen"/>
        <a:stretch>
          <a:fillRect/>
        </a:stretch>
      </xdr:blipFill>
      <xdr:spPr>
        <a:xfrm>
          <a:off x="10650855" y="130855720"/>
          <a:ext cx="90043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130</xdr:row>
      <xdr:rowOff>69215</xdr:rowOff>
    </xdr:from>
    <xdr:to>
      <xdr:col>7</xdr:col>
      <xdr:colOff>1186815</xdr:colOff>
      <xdr:row>130</xdr:row>
      <xdr:rowOff>969010</xdr:rowOff>
    </xdr:to>
    <xdr:pic>
      <xdr:nvPicPr>
        <xdr:cNvPr id="193" name="ID_368E094E3C3248F688216E5EA6DE051E" descr="猫新.jpg"/>
        <xdr:cNvPicPr>
          <a:picLocks noChangeAspect="1"/>
        </xdr:cNvPicPr>
      </xdr:nvPicPr>
      <xdr:blipFill>
        <a:blip r:embed="rId116" cstate="screen"/>
        <a:stretch>
          <a:fillRect/>
        </a:stretch>
      </xdr:blipFill>
      <xdr:spPr>
        <a:xfrm>
          <a:off x="10650855" y="13189267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132</xdr:row>
      <xdr:rowOff>69215</xdr:rowOff>
    </xdr:from>
    <xdr:to>
      <xdr:col>7</xdr:col>
      <xdr:colOff>1187450</xdr:colOff>
      <xdr:row>132</xdr:row>
      <xdr:rowOff>969010</xdr:rowOff>
    </xdr:to>
    <xdr:pic>
      <xdr:nvPicPr>
        <xdr:cNvPr id="217" name="ID_4D7DD436DEBD4AEABC9268BF0C29C27F" descr="320.jpg"/>
        <xdr:cNvPicPr>
          <a:picLocks noChangeAspect="1"/>
        </xdr:cNvPicPr>
      </xdr:nvPicPr>
      <xdr:blipFill>
        <a:blip r:embed="rId117" cstate="screen"/>
        <a:stretch>
          <a:fillRect/>
        </a:stretch>
      </xdr:blipFill>
      <xdr:spPr>
        <a:xfrm>
          <a:off x="10650855" y="133966585"/>
          <a:ext cx="90043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137</xdr:row>
      <xdr:rowOff>69215</xdr:rowOff>
    </xdr:from>
    <xdr:to>
      <xdr:col>7</xdr:col>
      <xdr:colOff>1186815</xdr:colOff>
      <xdr:row>137</xdr:row>
      <xdr:rowOff>969010</xdr:rowOff>
    </xdr:to>
    <xdr:pic>
      <xdr:nvPicPr>
        <xdr:cNvPr id="106" name="ID_45F14891D1164B2D91B37BBE51896E4A" descr="足部护理.jpg"/>
        <xdr:cNvPicPr>
          <a:picLocks noChangeAspect="1"/>
        </xdr:cNvPicPr>
      </xdr:nvPicPr>
      <xdr:blipFill>
        <a:blip r:embed="rId118" cstate="screen"/>
        <a:stretch>
          <a:fillRect/>
        </a:stretch>
      </xdr:blipFill>
      <xdr:spPr>
        <a:xfrm>
          <a:off x="10650855" y="138876405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138</xdr:row>
      <xdr:rowOff>69215</xdr:rowOff>
    </xdr:from>
    <xdr:to>
      <xdr:col>7</xdr:col>
      <xdr:colOff>1149985</xdr:colOff>
      <xdr:row>138</xdr:row>
      <xdr:rowOff>969010</xdr:rowOff>
    </xdr:to>
    <xdr:pic>
      <xdr:nvPicPr>
        <xdr:cNvPr id="257" name="ID_41A4EA7581414193A864BA3060B9E3B5" descr="99a89ffd61648afaef177f6bacb82cd.jpg"/>
        <xdr:cNvPicPr>
          <a:picLocks noChangeAspect="1"/>
        </xdr:cNvPicPr>
      </xdr:nvPicPr>
      <xdr:blipFill>
        <a:blip r:embed="rId119" cstate="screen"/>
        <a:stretch>
          <a:fillRect/>
        </a:stretch>
      </xdr:blipFill>
      <xdr:spPr>
        <a:xfrm>
          <a:off x="10687685" y="139913360"/>
          <a:ext cx="82613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139</xdr:row>
      <xdr:rowOff>69215</xdr:rowOff>
    </xdr:from>
    <xdr:to>
      <xdr:col>7</xdr:col>
      <xdr:colOff>1149985</xdr:colOff>
      <xdr:row>139</xdr:row>
      <xdr:rowOff>969010</xdr:rowOff>
    </xdr:to>
    <xdr:pic>
      <xdr:nvPicPr>
        <xdr:cNvPr id="256" name="ID_9A09426907624883B94F46DD0AC9FD30" descr="09f79b89667a3092acec4dc34d9b875.jpg"/>
        <xdr:cNvPicPr>
          <a:picLocks noChangeAspect="1"/>
        </xdr:cNvPicPr>
      </xdr:nvPicPr>
      <xdr:blipFill>
        <a:blip r:embed="rId120" cstate="screen"/>
        <a:stretch>
          <a:fillRect/>
        </a:stretch>
      </xdr:blipFill>
      <xdr:spPr>
        <a:xfrm>
          <a:off x="10687685" y="140950315"/>
          <a:ext cx="82613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365760</xdr:colOff>
      <xdr:row>140</xdr:row>
      <xdr:rowOff>69215</xdr:rowOff>
    </xdr:from>
    <xdr:to>
      <xdr:col>7</xdr:col>
      <xdr:colOff>1108075</xdr:colOff>
      <xdr:row>140</xdr:row>
      <xdr:rowOff>969010</xdr:rowOff>
    </xdr:to>
    <xdr:pic>
      <xdr:nvPicPr>
        <xdr:cNvPr id="258" name="ID_45849076221B437F850C4FDE8C215E26" descr="8cfcb34c46550c5b1faa3e4ee351fca.jpg"/>
        <xdr:cNvPicPr>
          <a:picLocks noChangeAspect="1"/>
        </xdr:cNvPicPr>
      </xdr:nvPicPr>
      <xdr:blipFill>
        <a:blip r:embed="rId121" cstate="screen"/>
        <a:stretch>
          <a:fillRect/>
        </a:stretch>
      </xdr:blipFill>
      <xdr:spPr>
        <a:xfrm>
          <a:off x="10729595" y="141987270"/>
          <a:ext cx="74231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141</xdr:row>
      <xdr:rowOff>69850</xdr:rowOff>
    </xdr:from>
    <xdr:to>
      <xdr:col>7</xdr:col>
      <xdr:colOff>1186815</xdr:colOff>
      <xdr:row>141</xdr:row>
      <xdr:rowOff>969645</xdr:rowOff>
    </xdr:to>
    <xdr:pic>
      <xdr:nvPicPr>
        <xdr:cNvPr id="12" name="ID_1EB93953158D4F6DAEDC502AB8CE4FB6" descr="美牙笔.jpg"/>
        <xdr:cNvPicPr>
          <a:picLocks noChangeAspect="1"/>
        </xdr:cNvPicPr>
      </xdr:nvPicPr>
      <xdr:blipFill>
        <a:blip r:embed="rId122" cstate="screen"/>
        <a:stretch>
          <a:fillRect/>
        </a:stretch>
      </xdr:blipFill>
      <xdr:spPr>
        <a:xfrm>
          <a:off x="10650855" y="14302486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311150</xdr:colOff>
      <xdr:row>142</xdr:row>
      <xdr:rowOff>89535</xdr:rowOff>
    </xdr:from>
    <xdr:to>
      <xdr:col>7</xdr:col>
      <xdr:colOff>1162685</xdr:colOff>
      <xdr:row>142</xdr:row>
      <xdr:rowOff>989330</xdr:rowOff>
    </xdr:to>
    <xdr:pic>
      <xdr:nvPicPr>
        <xdr:cNvPr id="232" name="ID_B6013F2D7ECA49219A57F7CD28D3CA41" descr="1dbf81da3a62c2e874a2e9f24a51bb7.png"/>
        <xdr:cNvPicPr>
          <a:picLocks noChangeAspect="1"/>
        </xdr:cNvPicPr>
      </xdr:nvPicPr>
      <xdr:blipFill>
        <a:blip r:embed="rId123" cstate="screen"/>
        <a:stretch>
          <a:fillRect/>
        </a:stretch>
      </xdr:blipFill>
      <xdr:spPr>
        <a:xfrm>
          <a:off x="10674985" y="144081500"/>
          <a:ext cx="85153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126365</xdr:colOff>
      <xdr:row>147</xdr:row>
      <xdr:rowOff>159385</xdr:rowOff>
    </xdr:from>
    <xdr:to>
      <xdr:col>7</xdr:col>
      <xdr:colOff>1348105</xdr:colOff>
      <xdr:row>147</xdr:row>
      <xdr:rowOff>879475</xdr:rowOff>
    </xdr:to>
    <xdr:pic>
      <xdr:nvPicPr>
        <xdr:cNvPr id="206" name="ID_92ABDE5F349C4C44ABE73AD6A000B874" descr="3f828d069ff6cbab277acb109cbc01c.png"/>
        <xdr:cNvPicPr>
          <a:picLocks noChangeAspect="1"/>
        </xdr:cNvPicPr>
      </xdr:nvPicPr>
      <xdr:blipFill>
        <a:blip r:embed="rId124" cstate="print"/>
        <a:stretch>
          <a:fillRect/>
        </a:stretch>
      </xdr:blipFill>
      <xdr:spPr>
        <a:xfrm>
          <a:off x="10490200" y="149375495"/>
          <a:ext cx="1221740" cy="720090"/>
        </a:xfrm>
        <a:prstGeom prst="rect">
          <a:avLst/>
        </a:prstGeom>
      </xdr:spPr>
    </xdr:pic>
    <xdr:clientData/>
  </xdr:twoCellAnchor>
  <xdr:twoCellAnchor editAs="oneCell">
    <xdr:from>
      <xdr:col>7</xdr:col>
      <xdr:colOff>62230</xdr:colOff>
      <xdr:row>148</xdr:row>
      <xdr:rowOff>69215</xdr:rowOff>
    </xdr:from>
    <xdr:to>
      <xdr:col>7</xdr:col>
      <xdr:colOff>1411605</xdr:colOff>
      <xdr:row>148</xdr:row>
      <xdr:rowOff>969010</xdr:rowOff>
    </xdr:to>
    <xdr:pic>
      <xdr:nvPicPr>
        <xdr:cNvPr id="215" name="ID_D4D2721FE25A4D31BF44C4AC24F6653B" descr="清爽.jpg"/>
        <xdr:cNvPicPr>
          <a:picLocks noChangeAspect="1"/>
        </xdr:cNvPicPr>
      </xdr:nvPicPr>
      <xdr:blipFill>
        <a:blip r:embed="rId125" cstate="screen"/>
        <a:stretch>
          <a:fillRect/>
        </a:stretch>
      </xdr:blipFill>
      <xdr:spPr>
        <a:xfrm>
          <a:off x="10426065" y="150322280"/>
          <a:ext cx="134937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62230</xdr:colOff>
      <xdr:row>149</xdr:row>
      <xdr:rowOff>69850</xdr:rowOff>
    </xdr:from>
    <xdr:to>
      <xdr:col>7</xdr:col>
      <xdr:colOff>1412240</xdr:colOff>
      <xdr:row>149</xdr:row>
      <xdr:rowOff>969645</xdr:rowOff>
    </xdr:to>
    <xdr:pic>
      <xdr:nvPicPr>
        <xdr:cNvPr id="209" name="ID_985D5F3ADA5744AC83CA50B1ADCC67B7" descr="清新.jpg"/>
        <xdr:cNvPicPr>
          <a:picLocks noChangeAspect="1"/>
        </xdr:cNvPicPr>
      </xdr:nvPicPr>
      <xdr:blipFill>
        <a:blip r:embed="rId126" cstate="screen"/>
        <a:stretch>
          <a:fillRect/>
        </a:stretch>
      </xdr:blipFill>
      <xdr:spPr>
        <a:xfrm>
          <a:off x="10426065" y="151359870"/>
          <a:ext cx="135001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61595</xdr:colOff>
      <xdr:row>150</xdr:row>
      <xdr:rowOff>69215</xdr:rowOff>
    </xdr:from>
    <xdr:to>
      <xdr:col>7</xdr:col>
      <xdr:colOff>1412240</xdr:colOff>
      <xdr:row>150</xdr:row>
      <xdr:rowOff>969010</xdr:rowOff>
    </xdr:to>
    <xdr:pic>
      <xdr:nvPicPr>
        <xdr:cNvPr id="216" name="ID_5782AC80EF514E6D9580A408B7995C5C" descr="429348539004964326.jpg"/>
        <xdr:cNvPicPr>
          <a:picLocks noChangeAspect="1"/>
        </xdr:cNvPicPr>
      </xdr:nvPicPr>
      <xdr:blipFill>
        <a:blip r:embed="rId127" cstate="screen"/>
        <a:stretch>
          <a:fillRect/>
        </a:stretch>
      </xdr:blipFill>
      <xdr:spPr>
        <a:xfrm>
          <a:off x="10425430" y="152396190"/>
          <a:ext cx="135064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267970</xdr:colOff>
      <xdr:row>151</xdr:row>
      <xdr:rowOff>42545</xdr:rowOff>
    </xdr:from>
    <xdr:to>
      <xdr:col>7</xdr:col>
      <xdr:colOff>1205865</xdr:colOff>
      <xdr:row>151</xdr:row>
      <xdr:rowOff>996315</xdr:rowOff>
    </xdr:to>
    <xdr:pic>
      <xdr:nvPicPr>
        <xdr:cNvPr id="53" name="ID_2AADA32AFB2941ECA2A1926E03BDE1CD"/>
        <xdr:cNvPicPr>
          <a:picLocks noChangeAspect="1"/>
        </xdr:cNvPicPr>
      </xdr:nvPicPr>
      <xdr:blipFill>
        <a:blip r:embed="rId128" cstate="screen"/>
        <a:stretch>
          <a:fillRect/>
        </a:stretch>
      </xdr:blipFill>
      <xdr:spPr>
        <a:xfrm>
          <a:off x="10631805" y="153406475"/>
          <a:ext cx="937895" cy="953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259715</xdr:colOff>
      <xdr:row>152</xdr:row>
      <xdr:rowOff>59055</xdr:rowOff>
    </xdr:from>
    <xdr:to>
      <xdr:col>7</xdr:col>
      <xdr:colOff>1214120</xdr:colOff>
      <xdr:row>152</xdr:row>
      <xdr:rowOff>978535</xdr:rowOff>
    </xdr:to>
    <xdr:pic>
      <xdr:nvPicPr>
        <xdr:cNvPr id="52" name="ID_6B7159E8550C471AB75CE1319F7C5CE1"/>
        <xdr:cNvPicPr>
          <a:picLocks noChangeAspect="1"/>
        </xdr:cNvPicPr>
      </xdr:nvPicPr>
      <xdr:blipFill>
        <a:blip r:embed="rId129" cstate="screen"/>
        <a:stretch>
          <a:fillRect/>
        </a:stretch>
      </xdr:blipFill>
      <xdr:spPr>
        <a:xfrm>
          <a:off x="10623550" y="154459940"/>
          <a:ext cx="954405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306070</xdr:colOff>
      <xdr:row>153</xdr:row>
      <xdr:rowOff>60960</xdr:rowOff>
    </xdr:from>
    <xdr:to>
      <xdr:col>7</xdr:col>
      <xdr:colOff>1167765</xdr:colOff>
      <xdr:row>153</xdr:row>
      <xdr:rowOff>978535</xdr:rowOff>
    </xdr:to>
    <xdr:pic>
      <xdr:nvPicPr>
        <xdr:cNvPr id="54" name="ID_6BEB1FF217D74C9B98F9F76C64104BE0"/>
        <xdr:cNvPicPr>
          <a:picLocks noChangeAspect="1"/>
        </xdr:cNvPicPr>
      </xdr:nvPicPr>
      <xdr:blipFill>
        <a:blip r:embed="rId130" cstate="screen"/>
        <a:stretch>
          <a:fillRect/>
        </a:stretch>
      </xdr:blipFill>
      <xdr:spPr>
        <a:xfrm>
          <a:off x="10669905" y="155498800"/>
          <a:ext cx="861695" cy="917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62230</xdr:colOff>
      <xdr:row>155</xdr:row>
      <xdr:rowOff>69215</xdr:rowOff>
    </xdr:from>
    <xdr:to>
      <xdr:col>7</xdr:col>
      <xdr:colOff>1412240</xdr:colOff>
      <xdr:row>155</xdr:row>
      <xdr:rowOff>969010</xdr:rowOff>
    </xdr:to>
    <xdr:pic>
      <xdr:nvPicPr>
        <xdr:cNvPr id="196" name="ID_7BC61EDECB4C4E7B93B5FA46E29DD041" descr="795036420226280828.jpg"/>
        <xdr:cNvPicPr>
          <a:picLocks noChangeAspect="1"/>
        </xdr:cNvPicPr>
      </xdr:nvPicPr>
      <xdr:blipFill>
        <a:blip r:embed="rId131" cstate="screen"/>
        <a:stretch>
          <a:fillRect/>
        </a:stretch>
      </xdr:blipFill>
      <xdr:spPr>
        <a:xfrm>
          <a:off x="10426065" y="157580965"/>
          <a:ext cx="135001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156210</xdr:colOff>
      <xdr:row>156</xdr:row>
      <xdr:rowOff>47625</xdr:rowOff>
    </xdr:from>
    <xdr:to>
      <xdr:col>7</xdr:col>
      <xdr:colOff>1318260</xdr:colOff>
      <xdr:row>156</xdr:row>
      <xdr:rowOff>990600</xdr:rowOff>
    </xdr:to>
    <xdr:pic>
      <xdr:nvPicPr>
        <xdr:cNvPr id="204" name="ID_4C3FA120635C4C06A51C256845FFFF7F" descr="9921b52038e36c94f75d5b8b30ee27b.png"/>
        <xdr:cNvPicPr>
          <a:picLocks noChangeAspect="1"/>
        </xdr:cNvPicPr>
      </xdr:nvPicPr>
      <xdr:blipFill>
        <a:blip r:embed="rId132" cstate="print"/>
        <a:stretch>
          <a:fillRect/>
        </a:stretch>
      </xdr:blipFill>
      <xdr:spPr>
        <a:xfrm>
          <a:off x="10520045" y="158596330"/>
          <a:ext cx="1162050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175260</xdr:colOff>
      <xdr:row>157</xdr:row>
      <xdr:rowOff>66675</xdr:rowOff>
    </xdr:from>
    <xdr:to>
      <xdr:col>7</xdr:col>
      <xdr:colOff>1299210</xdr:colOff>
      <xdr:row>157</xdr:row>
      <xdr:rowOff>971550</xdr:rowOff>
    </xdr:to>
    <xdr:pic>
      <xdr:nvPicPr>
        <xdr:cNvPr id="207" name="ID_90B729B9BF65400BB93BF2B7E1D299DE" descr="9ff5d14fccf1801c43385f3e3ee7bc7.png"/>
        <xdr:cNvPicPr>
          <a:picLocks noChangeAspect="1"/>
        </xdr:cNvPicPr>
      </xdr:nvPicPr>
      <xdr:blipFill>
        <a:blip r:embed="rId133" cstate="print"/>
        <a:stretch>
          <a:fillRect/>
        </a:stretch>
      </xdr:blipFill>
      <xdr:spPr>
        <a:xfrm>
          <a:off x="10539095" y="159652335"/>
          <a:ext cx="1123950" cy="90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287020</xdr:colOff>
      <xdr:row>158</xdr:row>
      <xdr:rowOff>69215</xdr:rowOff>
    </xdr:from>
    <xdr:to>
      <xdr:col>7</xdr:col>
      <xdr:colOff>1186815</xdr:colOff>
      <xdr:row>158</xdr:row>
      <xdr:rowOff>969010</xdr:rowOff>
    </xdr:to>
    <xdr:pic>
      <xdr:nvPicPr>
        <xdr:cNvPr id="198" name="ID_41B05587E4DF408FA2198B3D84A7882A" descr="a457ee637e8929a320e0825734289fa.jpg"/>
        <xdr:cNvPicPr>
          <a:picLocks noChangeAspect="1"/>
        </xdr:cNvPicPr>
      </xdr:nvPicPr>
      <xdr:blipFill>
        <a:blip r:embed="rId134" cstate="screen"/>
        <a:stretch>
          <a:fillRect/>
        </a:stretch>
      </xdr:blipFill>
      <xdr:spPr>
        <a:xfrm>
          <a:off x="10650855" y="160691830"/>
          <a:ext cx="899795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274955</xdr:colOff>
      <xdr:row>159</xdr:row>
      <xdr:rowOff>76835</xdr:rowOff>
    </xdr:from>
    <xdr:to>
      <xdr:col>7</xdr:col>
      <xdr:colOff>1199515</xdr:colOff>
      <xdr:row>159</xdr:row>
      <xdr:rowOff>962660</xdr:rowOff>
    </xdr:to>
    <xdr:pic>
      <xdr:nvPicPr>
        <xdr:cNvPr id="208" name="ID_DEE9DE0829AF40D4813ED8C63142452A" descr="a00d9da79b750f94c6aa478a60bf1ec.png"/>
        <xdr:cNvPicPr>
          <a:picLocks noChangeAspect="1"/>
        </xdr:cNvPicPr>
      </xdr:nvPicPr>
      <xdr:blipFill>
        <a:blip r:embed="rId135" cstate="print"/>
        <a:stretch>
          <a:fillRect/>
        </a:stretch>
      </xdr:blipFill>
      <xdr:spPr>
        <a:xfrm>
          <a:off x="10638790" y="161736405"/>
          <a:ext cx="924560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251460</xdr:colOff>
      <xdr:row>161</xdr:row>
      <xdr:rowOff>29210</xdr:rowOff>
    </xdr:from>
    <xdr:to>
      <xdr:col>7</xdr:col>
      <xdr:colOff>1223010</xdr:colOff>
      <xdr:row>161</xdr:row>
      <xdr:rowOff>1009650</xdr:rowOff>
    </xdr:to>
    <xdr:pic>
      <xdr:nvPicPr>
        <xdr:cNvPr id="38" name="ID_0AA031EEDF354939A21400BA1CA2D310" descr="微信图片_20210122153720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10615295" y="163762690"/>
          <a:ext cx="971550" cy="980440"/>
        </a:xfrm>
        <a:prstGeom prst="rect">
          <a:avLst/>
        </a:prstGeom>
      </xdr:spPr>
    </xdr:pic>
    <xdr:clientData/>
  </xdr:twoCellAnchor>
  <xdr:twoCellAnchor editAs="oneCell">
    <xdr:from>
      <xdr:col>7</xdr:col>
      <xdr:colOff>251460</xdr:colOff>
      <xdr:row>200</xdr:row>
      <xdr:rowOff>28575</xdr:rowOff>
    </xdr:from>
    <xdr:to>
      <xdr:col>7</xdr:col>
      <xdr:colOff>1223010</xdr:colOff>
      <xdr:row>200</xdr:row>
      <xdr:rowOff>1009015</xdr:rowOff>
    </xdr:to>
    <xdr:pic>
      <xdr:nvPicPr>
        <xdr:cNvPr id="29" name="ID_EA9782CE7D8A4993831EC8D0D74E2D68" descr="白毛犬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10615295" y="204203300"/>
          <a:ext cx="971550" cy="980440"/>
        </a:xfrm>
        <a:prstGeom prst="rect">
          <a:avLst/>
        </a:prstGeom>
      </xdr:spPr>
    </xdr:pic>
    <xdr:clientData/>
  </xdr:twoCellAnchor>
  <xdr:twoCellAnchor editAs="oneCell">
    <xdr:from>
      <xdr:col>7</xdr:col>
      <xdr:colOff>251460</xdr:colOff>
      <xdr:row>201</xdr:row>
      <xdr:rowOff>29210</xdr:rowOff>
    </xdr:from>
    <xdr:to>
      <xdr:col>7</xdr:col>
      <xdr:colOff>1223010</xdr:colOff>
      <xdr:row>201</xdr:row>
      <xdr:rowOff>1009650</xdr:rowOff>
    </xdr:to>
    <xdr:pic>
      <xdr:nvPicPr>
        <xdr:cNvPr id="30" name="ID_D7F23769D7B04CCF93CD7B0571432D2A" descr="金红炫彩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10615295" y="205240890"/>
          <a:ext cx="971550" cy="980440"/>
        </a:xfrm>
        <a:prstGeom prst="rect">
          <a:avLst/>
        </a:prstGeom>
      </xdr:spPr>
    </xdr:pic>
    <xdr:clientData/>
  </xdr:twoCellAnchor>
  <xdr:twoCellAnchor editAs="oneCell">
    <xdr:from>
      <xdr:col>7</xdr:col>
      <xdr:colOff>251460</xdr:colOff>
      <xdr:row>202</xdr:row>
      <xdr:rowOff>28575</xdr:rowOff>
    </xdr:from>
    <xdr:to>
      <xdr:col>7</xdr:col>
      <xdr:colOff>1223010</xdr:colOff>
      <xdr:row>202</xdr:row>
      <xdr:rowOff>1009015</xdr:rowOff>
    </xdr:to>
    <xdr:pic>
      <xdr:nvPicPr>
        <xdr:cNvPr id="31" name="ID_61F01CF666CC4D558AD524EC6F3146E3" descr="蓬松有型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0615295" y="206277210"/>
          <a:ext cx="971550" cy="980440"/>
        </a:xfrm>
        <a:prstGeom prst="rect">
          <a:avLst/>
        </a:prstGeom>
      </xdr:spPr>
    </xdr:pic>
    <xdr:clientData/>
  </xdr:twoCellAnchor>
  <xdr:twoCellAnchor editAs="oneCell">
    <xdr:from>
      <xdr:col>7</xdr:col>
      <xdr:colOff>251460</xdr:colOff>
      <xdr:row>203</xdr:row>
      <xdr:rowOff>29210</xdr:rowOff>
    </xdr:from>
    <xdr:to>
      <xdr:col>7</xdr:col>
      <xdr:colOff>1223010</xdr:colOff>
      <xdr:row>203</xdr:row>
      <xdr:rowOff>1009650</xdr:rowOff>
    </xdr:to>
    <xdr:pic>
      <xdr:nvPicPr>
        <xdr:cNvPr id="33" name="ID_AC42F4D46C2B4819B97FFA162D9AD928" descr="丝滑柔顺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10615295" y="207314800"/>
          <a:ext cx="971550" cy="980440"/>
        </a:xfrm>
        <a:prstGeom prst="rect">
          <a:avLst/>
        </a:prstGeom>
      </xdr:spPr>
    </xdr:pic>
    <xdr:clientData/>
  </xdr:twoCellAnchor>
  <xdr:twoCellAnchor editAs="oneCell">
    <xdr:from>
      <xdr:col>7</xdr:col>
      <xdr:colOff>251460</xdr:colOff>
      <xdr:row>204</xdr:row>
      <xdr:rowOff>28575</xdr:rowOff>
    </xdr:from>
    <xdr:to>
      <xdr:col>7</xdr:col>
      <xdr:colOff>1223010</xdr:colOff>
      <xdr:row>204</xdr:row>
      <xdr:rowOff>1009015</xdr:rowOff>
    </xdr:to>
    <xdr:pic>
      <xdr:nvPicPr>
        <xdr:cNvPr id="34" name="ID_18E34A881F68476488E01EEB8ED6FCD7" descr="抑菌止痒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10615295" y="208351120"/>
          <a:ext cx="971550" cy="980440"/>
        </a:xfrm>
        <a:prstGeom prst="rect">
          <a:avLst/>
        </a:prstGeom>
      </xdr:spPr>
    </xdr:pic>
    <xdr:clientData/>
  </xdr:twoCellAnchor>
  <xdr:twoCellAnchor editAs="oneCell">
    <xdr:from>
      <xdr:col>7</xdr:col>
      <xdr:colOff>251460</xdr:colOff>
      <xdr:row>205</xdr:row>
      <xdr:rowOff>29210</xdr:rowOff>
    </xdr:from>
    <xdr:to>
      <xdr:col>7</xdr:col>
      <xdr:colOff>1223010</xdr:colOff>
      <xdr:row>205</xdr:row>
      <xdr:rowOff>1009650</xdr:rowOff>
    </xdr:to>
    <xdr:pic>
      <xdr:nvPicPr>
        <xdr:cNvPr id="35" name="ID_2EA18481C59B43FC88011E39F1E6A8AF" descr="皮肤护理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0615295" y="209388710"/>
          <a:ext cx="971550" cy="980440"/>
        </a:xfrm>
        <a:prstGeom prst="rect">
          <a:avLst/>
        </a:prstGeom>
      </xdr:spPr>
    </xdr:pic>
    <xdr:clientData/>
  </xdr:twoCellAnchor>
  <xdr:twoCellAnchor editAs="oneCell">
    <xdr:from>
      <xdr:col>7</xdr:col>
      <xdr:colOff>251460</xdr:colOff>
      <xdr:row>206</xdr:row>
      <xdr:rowOff>29210</xdr:rowOff>
    </xdr:from>
    <xdr:to>
      <xdr:col>7</xdr:col>
      <xdr:colOff>1223010</xdr:colOff>
      <xdr:row>206</xdr:row>
      <xdr:rowOff>1009650</xdr:rowOff>
    </xdr:to>
    <xdr:pic>
      <xdr:nvPicPr>
        <xdr:cNvPr id="36" name="ID_B2727C3F612A4831ACBAA979873DE613" descr="猫咪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0615295" y="210425665"/>
          <a:ext cx="971550" cy="980440"/>
        </a:xfrm>
        <a:prstGeom prst="rect">
          <a:avLst/>
        </a:prstGeom>
      </xdr:spPr>
    </xdr:pic>
    <xdr:clientData/>
  </xdr:twoCellAnchor>
  <xdr:twoCellAnchor editAs="oneCell">
    <xdr:from>
      <xdr:col>7</xdr:col>
      <xdr:colOff>251460</xdr:colOff>
      <xdr:row>207</xdr:row>
      <xdr:rowOff>28575</xdr:rowOff>
    </xdr:from>
    <xdr:to>
      <xdr:col>7</xdr:col>
      <xdr:colOff>1223010</xdr:colOff>
      <xdr:row>207</xdr:row>
      <xdr:rowOff>1009015</xdr:rowOff>
    </xdr:to>
    <xdr:pic>
      <xdr:nvPicPr>
        <xdr:cNvPr id="37" name="ID_5F1A0D6ABC66454599D211CB322330CE" descr="护理精华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0615295" y="211461985"/>
          <a:ext cx="971550" cy="980440"/>
        </a:xfrm>
        <a:prstGeom prst="rect">
          <a:avLst/>
        </a:prstGeom>
      </xdr:spPr>
    </xdr:pic>
    <xdr:clientData/>
  </xdr:twoCellAnchor>
  <xdr:twoCellAnchor editAs="oneCell">
    <xdr:from>
      <xdr:col>7</xdr:col>
      <xdr:colOff>239395</xdr:colOff>
      <xdr:row>160</xdr:row>
      <xdr:rowOff>22860</xdr:rowOff>
    </xdr:from>
    <xdr:to>
      <xdr:col>7</xdr:col>
      <xdr:colOff>1235075</xdr:colOff>
      <xdr:row>160</xdr:row>
      <xdr:rowOff>1016000</xdr:rowOff>
    </xdr:to>
    <xdr:pic>
      <xdr:nvPicPr>
        <xdr:cNvPr id="24" name="ID_83B06B78554749F8823A8F34A6D119C3" descr="0ff499bd19da96081079c35760f9e89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0603230" y="162719385"/>
          <a:ext cx="995680" cy="993140"/>
        </a:xfrm>
        <a:prstGeom prst="rect">
          <a:avLst/>
        </a:prstGeom>
      </xdr:spPr>
    </xdr:pic>
    <xdr:clientData/>
  </xdr:twoCellAnchor>
  <xdr:twoCellAnchor editAs="oneCell">
    <xdr:from>
      <xdr:col>7</xdr:col>
      <xdr:colOff>133985</xdr:colOff>
      <xdr:row>119</xdr:row>
      <xdr:rowOff>22860</xdr:rowOff>
    </xdr:from>
    <xdr:to>
      <xdr:col>7</xdr:col>
      <xdr:colOff>1381760</xdr:colOff>
      <xdr:row>119</xdr:row>
      <xdr:rowOff>1369695</xdr:rowOff>
    </xdr:to>
    <xdr:pic>
      <xdr:nvPicPr>
        <xdr:cNvPr id="23" name="ID_86078308E40D4C84831436C440284594" descr="21cbc16ca5501781e9968a9388c6569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0497820" y="119063135"/>
          <a:ext cx="1247775" cy="1346835"/>
        </a:xfrm>
        <a:prstGeom prst="rect">
          <a:avLst/>
        </a:prstGeom>
      </xdr:spPr>
    </xdr:pic>
    <xdr:clientData/>
  </xdr:twoCellAnchor>
  <xdr:twoCellAnchor editAs="oneCell">
    <xdr:from>
      <xdr:col>7</xdr:col>
      <xdr:colOff>43815</xdr:colOff>
      <xdr:row>120</xdr:row>
      <xdr:rowOff>408305</xdr:rowOff>
    </xdr:from>
    <xdr:to>
      <xdr:col>7</xdr:col>
      <xdr:colOff>1393825</xdr:colOff>
      <xdr:row>120</xdr:row>
      <xdr:rowOff>1011555</xdr:rowOff>
    </xdr:to>
    <xdr:pic>
      <xdr:nvPicPr>
        <xdr:cNvPr id="25" name="ID_97236CB8AF6547AA85A7437C5A3238F2" descr="f8dd44c70b7146efbec0b5f05620280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0407650" y="120829705"/>
          <a:ext cx="1350010" cy="603250"/>
        </a:xfrm>
        <a:prstGeom prst="rect">
          <a:avLst/>
        </a:prstGeom>
      </xdr:spPr>
    </xdr:pic>
    <xdr:clientData/>
  </xdr:twoCellAnchor>
  <xdr:twoCellAnchor editAs="oneCell">
    <xdr:from>
      <xdr:col>7</xdr:col>
      <xdr:colOff>283210</xdr:colOff>
      <xdr:row>121</xdr:row>
      <xdr:rowOff>33655</xdr:rowOff>
    </xdr:from>
    <xdr:to>
      <xdr:col>7</xdr:col>
      <xdr:colOff>1209675</xdr:colOff>
      <xdr:row>121</xdr:row>
      <xdr:rowOff>1377950</xdr:rowOff>
    </xdr:to>
    <xdr:pic>
      <xdr:nvPicPr>
        <xdr:cNvPr id="26" name="ID_93BA84AA543F42E2878CFB304E38F06F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0647045" y="121836180"/>
          <a:ext cx="92646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318770</xdr:colOff>
      <xdr:row>122</xdr:row>
      <xdr:rowOff>20320</xdr:rowOff>
    </xdr:from>
    <xdr:to>
      <xdr:col>7</xdr:col>
      <xdr:colOff>1200785</xdr:colOff>
      <xdr:row>122</xdr:row>
      <xdr:rowOff>1364615</xdr:rowOff>
    </xdr:to>
    <xdr:pic>
      <xdr:nvPicPr>
        <xdr:cNvPr id="32" name="ID_E2AEA59134564512BC8D874E1BD9D9D4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0682605" y="123203970"/>
          <a:ext cx="882015" cy="134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138430</xdr:colOff>
      <xdr:row>79</xdr:row>
      <xdr:rowOff>14605</xdr:rowOff>
    </xdr:from>
    <xdr:to>
      <xdr:col>7</xdr:col>
      <xdr:colOff>1149985</xdr:colOff>
      <xdr:row>79</xdr:row>
      <xdr:rowOff>1021080</xdr:rowOff>
    </xdr:to>
    <xdr:pic>
      <xdr:nvPicPr>
        <xdr:cNvPr id="39" name="ID_BFF4E958864E4812BF4850D90D581E6C" descr="C:/Users/Administrator/AppData/Local/Temp/picturecompress_20210628164012/output_1.jpgoutput_1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0502265" y="78355190"/>
          <a:ext cx="1011555" cy="1006475"/>
        </a:xfrm>
        <a:prstGeom prst="rect">
          <a:avLst/>
        </a:prstGeom>
      </xdr:spPr>
    </xdr:pic>
    <xdr:clientData/>
  </xdr:twoCellAnchor>
  <xdr:twoCellAnchor editAs="oneCell">
    <xdr:from>
      <xdr:col>7</xdr:col>
      <xdr:colOff>144145</xdr:colOff>
      <xdr:row>80</xdr:row>
      <xdr:rowOff>15240</xdr:rowOff>
    </xdr:from>
    <xdr:to>
      <xdr:col>7</xdr:col>
      <xdr:colOff>1144270</xdr:colOff>
      <xdr:row>80</xdr:row>
      <xdr:rowOff>1021715</xdr:rowOff>
    </xdr:to>
    <xdr:pic>
      <xdr:nvPicPr>
        <xdr:cNvPr id="41" name="ID_DD98E8A8EB0C467AAB52E81181D26E16" descr="C:/Users/Administrator/AppData/Local/Temp/picturecompress_20210628164012/output_2.jpgoutput_2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0507980" y="79392780"/>
          <a:ext cx="1000125" cy="1006475"/>
        </a:xfrm>
        <a:prstGeom prst="rect">
          <a:avLst/>
        </a:prstGeom>
      </xdr:spPr>
    </xdr:pic>
    <xdr:clientData/>
  </xdr:twoCellAnchor>
  <xdr:twoCellAnchor editAs="oneCell">
    <xdr:from>
      <xdr:col>7</xdr:col>
      <xdr:colOff>126365</xdr:colOff>
      <xdr:row>81</xdr:row>
      <xdr:rowOff>15240</xdr:rowOff>
    </xdr:from>
    <xdr:to>
      <xdr:col>7</xdr:col>
      <xdr:colOff>1162685</xdr:colOff>
      <xdr:row>82</xdr:row>
      <xdr:rowOff>20955</xdr:rowOff>
    </xdr:to>
    <xdr:pic>
      <xdr:nvPicPr>
        <xdr:cNvPr id="42" name="ID_CEE7C7D3B2BD4F33883422D5F7B5DAAE" descr="C:/Users/Administrator/AppData/Local/Temp/picturecompress_20210628164012/output_3.jpgoutput_3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0490200" y="80429735"/>
          <a:ext cx="1036320" cy="1042670"/>
        </a:xfrm>
        <a:prstGeom prst="rect">
          <a:avLst/>
        </a:prstGeom>
      </xdr:spPr>
    </xdr:pic>
    <xdr:clientData/>
  </xdr:twoCellAnchor>
  <xdr:twoCellAnchor editAs="oneCell">
    <xdr:from>
      <xdr:col>7</xdr:col>
      <xdr:colOff>144145</xdr:colOff>
      <xdr:row>82</xdr:row>
      <xdr:rowOff>13970</xdr:rowOff>
    </xdr:from>
    <xdr:to>
      <xdr:col>7</xdr:col>
      <xdr:colOff>1144270</xdr:colOff>
      <xdr:row>82</xdr:row>
      <xdr:rowOff>1020445</xdr:rowOff>
    </xdr:to>
    <xdr:pic>
      <xdr:nvPicPr>
        <xdr:cNvPr id="43" name="ID_197DD8399E534E8B9A62C84FAB89ED2C" descr="C:/Users/Administrator/AppData/Local/Temp/picturecompress_20210628164012/output_4.jpgoutput_4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10507980" y="81465420"/>
          <a:ext cx="1000125" cy="1006475"/>
        </a:xfrm>
        <a:prstGeom prst="rect">
          <a:avLst/>
        </a:prstGeom>
      </xdr:spPr>
    </xdr:pic>
    <xdr:clientData/>
  </xdr:twoCellAnchor>
  <xdr:twoCellAnchor editAs="oneCell">
    <xdr:from>
      <xdr:col>7</xdr:col>
      <xdr:colOff>144780</xdr:colOff>
      <xdr:row>83</xdr:row>
      <xdr:rowOff>15240</xdr:rowOff>
    </xdr:from>
    <xdr:to>
      <xdr:col>7</xdr:col>
      <xdr:colOff>1144270</xdr:colOff>
      <xdr:row>83</xdr:row>
      <xdr:rowOff>1021715</xdr:rowOff>
    </xdr:to>
    <xdr:pic>
      <xdr:nvPicPr>
        <xdr:cNvPr id="44" name="ID_1C930080E45A4041837DD0CA7D2B466E" descr="C:/Users/Administrator/AppData/Local/Temp/picturecompress_20210628164012/output_5.jpgoutput_5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0508615" y="82503645"/>
          <a:ext cx="999490" cy="1006475"/>
        </a:xfrm>
        <a:prstGeom prst="rect">
          <a:avLst/>
        </a:prstGeom>
      </xdr:spPr>
    </xdr:pic>
    <xdr:clientData/>
  </xdr:twoCellAnchor>
  <xdr:twoCellAnchor editAs="oneCell">
    <xdr:from>
      <xdr:col>7</xdr:col>
      <xdr:colOff>144780</xdr:colOff>
      <xdr:row>84</xdr:row>
      <xdr:rowOff>14605</xdr:rowOff>
    </xdr:from>
    <xdr:to>
      <xdr:col>7</xdr:col>
      <xdr:colOff>1144270</xdr:colOff>
      <xdr:row>84</xdr:row>
      <xdr:rowOff>1021080</xdr:rowOff>
    </xdr:to>
    <xdr:pic>
      <xdr:nvPicPr>
        <xdr:cNvPr id="45" name="ID_443FD2AC80C24F77AEC8F01C7B5A0EE8" descr="C:/Users/Administrator/AppData/Local/Temp/picturecompress_20210628164012/output_6.jpgoutput_6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10508615" y="83539965"/>
          <a:ext cx="999490" cy="1006475"/>
        </a:xfrm>
        <a:prstGeom prst="rect">
          <a:avLst/>
        </a:prstGeom>
      </xdr:spPr>
    </xdr:pic>
    <xdr:clientData/>
  </xdr:twoCellAnchor>
  <xdr:twoCellAnchor editAs="oneCell">
    <xdr:from>
      <xdr:col>7</xdr:col>
      <xdr:colOff>144780</xdr:colOff>
      <xdr:row>85</xdr:row>
      <xdr:rowOff>13970</xdr:rowOff>
    </xdr:from>
    <xdr:to>
      <xdr:col>7</xdr:col>
      <xdr:colOff>1144270</xdr:colOff>
      <xdr:row>85</xdr:row>
      <xdr:rowOff>1020445</xdr:rowOff>
    </xdr:to>
    <xdr:pic>
      <xdr:nvPicPr>
        <xdr:cNvPr id="46" name="ID_69F5766744C9493999485E1735A50E66" descr="C:/Users/Administrator/AppData/Local/Temp/picturecompress_20210628164012/output_7.jpgoutput_7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10508615" y="84576285"/>
          <a:ext cx="999490" cy="1006475"/>
        </a:xfrm>
        <a:prstGeom prst="rect">
          <a:avLst/>
        </a:prstGeom>
      </xdr:spPr>
    </xdr:pic>
    <xdr:clientData/>
  </xdr:twoCellAnchor>
  <xdr:twoCellAnchor editAs="oneCell">
    <xdr:from>
      <xdr:col>7</xdr:col>
      <xdr:colOff>144780</xdr:colOff>
      <xdr:row>86</xdr:row>
      <xdr:rowOff>15240</xdr:rowOff>
    </xdr:from>
    <xdr:to>
      <xdr:col>7</xdr:col>
      <xdr:colOff>1144270</xdr:colOff>
      <xdr:row>86</xdr:row>
      <xdr:rowOff>1021715</xdr:rowOff>
    </xdr:to>
    <xdr:pic>
      <xdr:nvPicPr>
        <xdr:cNvPr id="47" name="ID_F2EFE9464E874B8D9B03C74A41FE9BC5" descr="C:/Users/Administrator/AppData/Local/Temp/picturecompress_20210628164012/output_8.jpgoutput_8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0508615" y="85614510"/>
          <a:ext cx="999490" cy="1006475"/>
        </a:xfrm>
        <a:prstGeom prst="rect">
          <a:avLst/>
        </a:prstGeom>
      </xdr:spPr>
    </xdr:pic>
    <xdr:clientData/>
  </xdr:twoCellAnchor>
  <xdr:twoCellAnchor editAs="oneCell">
    <xdr:from>
      <xdr:col>7</xdr:col>
      <xdr:colOff>73660</xdr:colOff>
      <xdr:row>106</xdr:row>
      <xdr:rowOff>204470</xdr:rowOff>
    </xdr:from>
    <xdr:to>
      <xdr:col>7</xdr:col>
      <xdr:colOff>1366520</xdr:colOff>
      <xdr:row>106</xdr:row>
      <xdr:rowOff>868045</xdr:rowOff>
    </xdr:to>
    <xdr:pic>
      <xdr:nvPicPr>
        <xdr:cNvPr id="84" name="ID_58011368E5C748E698B5149F38FCC9E6" descr="8c05d2804b6af3c30eb725cdac2e8b4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10437495" y="106229785"/>
          <a:ext cx="1292860" cy="663575"/>
        </a:xfrm>
        <a:prstGeom prst="rect">
          <a:avLst/>
        </a:prstGeom>
      </xdr:spPr>
    </xdr:pic>
    <xdr:clientData/>
  </xdr:twoCellAnchor>
  <xdr:twoCellAnchor editAs="oneCell">
    <xdr:from>
      <xdr:col>7</xdr:col>
      <xdr:colOff>213360</xdr:colOff>
      <xdr:row>133</xdr:row>
      <xdr:rowOff>48260</xdr:rowOff>
    </xdr:from>
    <xdr:to>
      <xdr:col>7</xdr:col>
      <xdr:colOff>1146175</xdr:colOff>
      <xdr:row>133</xdr:row>
      <xdr:rowOff>986790</xdr:rowOff>
    </xdr:to>
    <xdr:pic>
      <xdr:nvPicPr>
        <xdr:cNvPr id="119" name="ID_0C1F940EF7E34090A91415CF00119485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10577195" y="134982585"/>
          <a:ext cx="932815" cy="938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271145</xdr:colOff>
      <xdr:row>65</xdr:row>
      <xdr:rowOff>3175</xdr:rowOff>
    </xdr:from>
    <xdr:to>
      <xdr:col>7</xdr:col>
      <xdr:colOff>1193800</xdr:colOff>
      <xdr:row>65</xdr:row>
      <xdr:rowOff>1003300</xdr:rowOff>
    </xdr:to>
    <xdr:pic>
      <xdr:nvPicPr>
        <xdr:cNvPr id="48" name="ID_2F5CF37648E64D14A67215952305CEBE" descr="58e12b12099de55c9c19c22199b6ee7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10634980" y="64215645"/>
          <a:ext cx="922655" cy="1000125"/>
        </a:xfrm>
        <a:prstGeom prst="rect">
          <a:avLst/>
        </a:prstGeom>
      </xdr:spPr>
    </xdr:pic>
    <xdr:clientData/>
  </xdr:twoCellAnchor>
  <xdr:twoCellAnchor editAs="oneCell">
    <xdr:from>
      <xdr:col>7</xdr:col>
      <xdr:colOff>375285</xdr:colOff>
      <xdr:row>65</xdr:row>
      <xdr:rowOff>1036320</xdr:rowOff>
    </xdr:from>
    <xdr:to>
      <xdr:col>7</xdr:col>
      <xdr:colOff>1031875</xdr:colOff>
      <xdr:row>66</xdr:row>
      <xdr:rowOff>999490</xdr:rowOff>
    </xdr:to>
    <xdr:pic>
      <xdr:nvPicPr>
        <xdr:cNvPr id="65" name="ID_AB09EFCD0D2E421CA7128CDB4D0E9CE2" descr="9db86a4f2cf91d76298391c1ff555af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0739120" y="65248790"/>
          <a:ext cx="656590" cy="1000125"/>
        </a:xfrm>
        <a:prstGeom prst="rect">
          <a:avLst/>
        </a:prstGeom>
      </xdr:spPr>
    </xdr:pic>
    <xdr:clientData/>
  </xdr:twoCellAnchor>
  <xdr:twoCellAnchor editAs="oneCell">
    <xdr:from>
      <xdr:col>7</xdr:col>
      <xdr:colOff>354965</xdr:colOff>
      <xdr:row>67</xdr:row>
      <xdr:rowOff>19050</xdr:rowOff>
    </xdr:from>
    <xdr:to>
      <xdr:col>7</xdr:col>
      <xdr:colOff>1054735</xdr:colOff>
      <xdr:row>67</xdr:row>
      <xdr:rowOff>1019175</xdr:rowOff>
    </xdr:to>
    <xdr:pic>
      <xdr:nvPicPr>
        <xdr:cNvPr id="86" name="ID_865984E51A074C679F08329C432D2B17" descr="0501412cacf70011985a5cf67897767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0718800" y="66305430"/>
          <a:ext cx="699770" cy="1000125"/>
        </a:xfrm>
        <a:prstGeom prst="rect">
          <a:avLst/>
        </a:prstGeom>
      </xdr:spPr>
    </xdr:pic>
    <xdr:clientData/>
  </xdr:twoCellAnchor>
  <xdr:twoCellAnchor editAs="oneCell">
    <xdr:from>
      <xdr:col>7</xdr:col>
      <xdr:colOff>302260</xdr:colOff>
      <xdr:row>68</xdr:row>
      <xdr:rowOff>38100</xdr:rowOff>
    </xdr:from>
    <xdr:to>
      <xdr:col>7</xdr:col>
      <xdr:colOff>1183005</xdr:colOff>
      <xdr:row>69</xdr:row>
      <xdr:rowOff>1270</xdr:rowOff>
    </xdr:to>
    <xdr:pic>
      <xdr:nvPicPr>
        <xdr:cNvPr id="98" name="ID_EAD7F753C9804D88861252359730051E" descr="ea523a0717b10a799a531e4aab53b1f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10666095" y="67361435"/>
          <a:ext cx="880745" cy="1000125"/>
        </a:xfrm>
        <a:prstGeom prst="rect">
          <a:avLst/>
        </a:prstGeom>
      </xdr:spPr>
    </xdr:pic>
    <xdr:clientData/>
  </xdr:twoCellAnchor>
  <xdr:twoCellAnchor editAs="oneCell">
    <xdr:from>
      <xdr:col>7</xdr:col>
      <xdr:colOff>191770</xdr:colOff>
      <xdr:row>69</xdr:row>
      <xdr:rowOff>19050</xdr:rowOff>
    </xdr:from>
    <xdr:to>
      <xdr:col>7</xdr:col>
      <xdr:colOff>1189990</xdr:colOff>
      <xdr:row>69</xdr:row>
      <xdr:rowOff>1019175</xdr:rowOff>
    </xdr:to>
    <xdr:pic>
      <xdr:nvPicPr>
        <xdr:cNvPr id="99" name="ID_2E79206D20834F70BF34803F907899FB" descr="8efe73099b6ba0f93c3c48a00ba7050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10555605" y="68379340"/>
          <a:ext cx="998220" cy="1000125"/>
        </a:xfrm>
        <a:prstGeom prst="rect">
          <a:avLst/>
        </a:prstGeom>
      </xdr:spPr>
    </xdr:pic>
    <xdr:clientData/>
  </xdr:twoCellAnchor>
  <xdr:twoCellAnchor editAs="oneCell">
    <xdr:from>
      <xdr:col>7</xdr:col>
      <xdr:colOff>264795</xdr:colOff>
      <xdr:row>124</xdr:row>
      <xdr:rowOff>10795</xdr:rowOff>
    </xdr:from>
    <xdr:to>
      <xdr:col>7</xdr:col>
      <xdr:colOff>1146175</xdr:colOff>
      <xdr:row>124</xdr:row>
      <xdr:rowOff>1010920</xdr:rowOff>
    </xdr:to>
    <xdr:pic>
      <xdr:nvPicPr>
        <xdr:cNvPr id="115" name="ID_A6CA8BA8665C496CBE0492CBFB2319F6" descr="38887157bd6cc7b9a5604820f703430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10628630" y="125612525"/>
          <a:ext cx="881380" cy="1000125"/>
        </a:xfrm>
        <a:prstGeom prst="rect">
          <a:avLst/>
        </a:prstGeom>
      </xdr:spPr>
    </xdr:pic>
    <xdr:clientData/>
  </xdr:twoCellAnchor>
  <xdr:twoCellAnchor editAs="oneCell">
    <xdr:from>
      <xdr:col>7</xdr:col>
      <xdr:colOff>206375</xdr:colOff>
      <xdr:row>125</xdr:row>
      <xdr:rowOff>9525</xdr:rowOff>
    </xdr:from>
    <xdr:to>
      <xdr:col>7</xdr:col>
      <xdr:colOff>1203960</xdr:colOff>
      <xdr:row>125</xdr:row>
      <xdr:rowOff>1009650</xdr:rowOff>
    </xdr:to>
    <xdr:pic>
      <xdr:nvPicPr>
        <xdr:cNvPr id="116" name="ID_797CEF5FA8E548B18CB7B939B710E50D" descr="bc9051a338bcafcdf1e13df0f03443a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10570210" y="126648210"/>
          <a:ext cx="997585" cy="1000125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</xdr:colOff>
      <xdr:row>123</xdr:row>
      <xdr:rowOff>67945</xdr:rowOff>
    </xdr:from>
    <xdr:to>
      <xdr:col>7</xdr:col>
      <xdr:colOff>999490</xdr:colOff>
      <xdr:row>123</xdr:row>
      <xdr:rowOff>964565</xdr:rowOff>
    </xdr:to>
    <xdr:pic>
      <xdr:nvPicPr>
        <xdr:cNvPr id="127" name="ID_2A9AA81D8CAC4CB881395FAFEA0E6237" descr="a333cf0722f5a41d5e6497a1804d687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10702925" y="124632720"/>
          <a:ext cx="660400" cy="896620"/>
        </a:xfrm>
        <a:prstGeom prst="rect">
          <a:avLst/>
        </a:prstGeom>
      </xdr:spPr>
    </xdr:pic>
    <xdr:clientData/>
  </xdr:twoCellAnchor>
  <xdr:twoCellAnchor editAs="oneCell">
    <xdr:from>
      <xdr:col>7</xdr:col>
      <xdr:colOff>456565</xdr:colOff>
      <xdr:row>162</xdr:row>
      <xdr:rowOff>19050</xdr:rowOff>
    </xdr:from>
    <xdr:to>
      <xdr:col>7</xdr:col>
      <xdr:colOff>952500</xdr:colOff>
      <xdr:row>162</xdr:row>
      <xdr:rowOff>1019175</xdr:rowOff>
    </xdr:to>
    <xdr:pic>
      <xdr:nvPicPr>
        <xdr:cNvPr id="128" name="ID_2960FF9642A84337B6A2662324761574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10820400" y="164789485"/>
          <a:ext cx="49593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207010</xdr:colOff>
      <xdr:row>163</xdr:row>
      <xdr:rowOff>19050</xdr:rowOff>
    </xdr:from>
    <xdr:to>
      <xdr:col>7</xdr:col>
      <xdr:colOff>1202690</xdr:colOff>
      <xdr:row>163</xdr:row>
      <xdr:rowOff>1019175</xdr:rowOff>
    </xdr:to>
    <xdr:pic>
      <xdr:nvPicPr>
        <xdr:cNvPr id="129" name="ID_EB0290AA0FBB4F80903C278398EE6501" descr="21eceeb8090411fbd0e91d90ed32f86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10570845" y="165826440"/>
          <a:ext cx="995680" cy="1000125"/>
        </a:xfrm>
        <a:prstGeom prst="rect">
          <a:avLst/>
        </a:prstGeom>
      </xdr:spPr>
    </xdr:pic>
    <xdr:clientData/>
  </xdr:twoCellAnchor>
  <xdr:twoCellAnchor editAs="oneCell">
    <xdr:from>
      <xdr:col>7</xdr:col>
      <xdr:colOff>332105</xdr:colOff>
      <xdr:row>164</xdr:row>
      <xdr:rowOff>19050</xdr:rowOff>
    </xdr:from>
    <xdr:to>
      <xdr:col>7</xdr:col>
      <xdr:colOff>1076960</xdr:colOff>
      <xdr:row>164</xdr:row>
      <xdr:rowOff>1019175</xdr:rowOff>
    </xdr:to>
    <xdr:pic>
      <xdr:nvPicPr>
        <xdr:cNvPr id="130" name="ID_C1F8A415405C4BFDB63543A12205A058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10695940" y="166863395"/>
          <a:ext cx="744855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292735</xdr:colOff>
      <xdr:row>165</xdr:row>
      <xdr:rowOff>0</xdr:rowOff>
    </xdr:from>
    <xdr:to>
      <xdr:col>7</xdr:col>
      <xdr:colOff>1290955</xdr:colOff>
      <xdr:row>165</xdr:row>
      <xdr:rowOff>1000125</xdr:rowOff>
    </xdr:to>
    <xdr:pic>
      <xdr:nvPicPr>
        <xdr:cNvPr id="131" name="ID_4636CE6AF7C7488C90CACEBEE2AE731F" descr="1630480786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0656570" y="167881300"/>
          <a:ext cx="998220" cy="1000125"/>
        </a:xfrm>
        <a:prstGeom prst="rect">
          <a:avLst/>
        </a:prstGeom>
      </xdr:spPr>
    </xdr:pic>
    <xdr:clientData/>
  </xdr:twoCellAnchor>
  <xdr:twoCellAnchor editAs="oneCell">
    <xdr:from>
      <xdr:col>7</xdr:col>
      <xdr:colOff>248920</xdr:colOff>
      <xdr:row>211</xdr:row>
      <xdr:rowOff>21590</xdr:rowOff>
    </xdr:from>
    <xdr:to>
      <xdr:col>7</xdr:col>
      <xdr:colOff>1224280</xdr:colOff>
      <xdr:row>211</xdr:row>
      <xdr:rowOff>1132840</xdr:rowOff>
    </xdr:to>
    <xdr:pic>
      <xdr:nvPicPr>
        <xdr:cNvPr id="132" name="ID_073AFCF1EB6446F5841F90CE7C49E382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0612755" y="215670765"/>
          <a:ext cx="975360" cy="1111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223520</xdr:colOff>
      <xdr:row>136</xdr:row>
      <xdr:rowOff>31750</xdr:rowOff>
    </xdr:from>
    <xdr:to>
      <xdr:col>7</xdr:col>
      <xdr:colOff>1216660</xdr:colOff>
      <xdr:row>136</xdr:row>
      <xdr:rowOff>986790</xdr:rowOff>
    </xdr:to>
    <xdr:pic>
      <xdr:nvPicPr>
        <xdr:cNvPr id="9" name="图片 8" descr="1635821336(1)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10587355" y="137801985"/>
          <a:ext cx="993140" cy="955040"/>
        </a:xfrm>
        <a:prstGeom prst="rect">
          <a:avLst/>
        </a:prstGeom>
      </xdr:spPr>
    </xdr:pic>
    <xdr:clientData/>
  </xdr:twoCellAnchor>
  <xdr:twoCellAnchor editAs="oneCell">
    <xdr:from>
      <xdr:col>7</xdr:col>
      <xdr:colOff>250190</xdr:colOff>
      <xdr:row>143</xdr:row>
      <xdr:rowOff>19685</xdr:rowOff>
    </xdr:from>
    <xdr:to>
      <xdr:col>7</xdr:col>
      <xdr:colOff>1258570</xdr:colOff>
      <xdr:row>143</xdr:row>
      <xdr:rowOff>1033780</xdr:rowOff>
    </xdr:to>
    <xdr:pic>
      <xdr:nvPicPr>
        <xdr:cNvPr id="19" name="图片 18" descr="1635821508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0614025" y="145087975"/>
          <a:ext cx="1008380" cy="1014095"/>
        </a:xfrm>
        <a:prstGeom prst="rect">
          <a:avLst/>
        </a:prstGeom>
      </xdr:spPr>
    </xdr:pic>
    <xdr:clientData/>
  </xdr:twoCellAnchor>
  <xdr:twoCellAnchor editAs="oneCell">
    <xdr:from>
      <xdr:col>7</xdr:col>
      <xdr:colOff>278130</xdr:colOff>
      <xdr:row>146</xdr:row>
      <xdr:rowOff>20320</xdr:rowOff>
    </xdr:from>
    <xdr:to>
      <xdr:col>7</xdr:col>
      <xdr:colOff>1286510</xdr:colOff>
      <xdr:row>146</xdr:row>
      <xdr:rowOff>1030605</xdr:rowOff>
    </xdr:to>
    <xdr:pic>
      <xdr:nvPicPr>
        <xdr:cNvPr id="20" name="图片 19" descr="0a9fb167ced89bc4e88c64e93eb16e6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10641965" y="148199475"/>
          <a:ext cx="1008380" cy="1010285"/>
        </a:xfrm>
        <a:prstGeom prst="rect">
          <a:avLst/>
        </a:prstGeom>
      </xdr:spPr>
    </xdr:pic>
    <xdr:clientData/>
  </xdr:twoCellAnchor>
  <xdr:twoCellAnchor editAs="oneCell">
    <xdr:from>
      <xdr:col>7</xdr:col>
      <xdr:colOff>269240</xdr:colOff>
      <xdr:row>144</xdr:row>
      <xdr:rowOff>1037590</xdr:rowOff>
    </xdr:from>
    <xdr:to>
      <xdr:col>7</xdr:col>
      <xdr:colOff>1276985</xdr:colOff>
      <xdr:row>145</xdr:row>
      <xdr:rowOff>1011555</xdr:rowOff>
    </xdr:to>
    <xdr:pic>
      <xdr:nvPicPr>
        <xdr:cNvPr id="133" name="图片 132" descr="08c97d9ec40c72f14320cedd20074f4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10633075" y="147142200"/>
          <a:ext cx="1007745" cy="1011555"/>
        </a:xfrm>
        <a:prstGeom prst="rect">
          <a:avLst/>
        </a:prstGeom>
      </xdr:spPr>
    </xdr:pic>
    <xdr:clientData/>
  </xdr:twoCellAnchor>
  <xdr:twoCellAnchor editAs="oneCell">
    <xdr:from>
      <xdr:col>7</xdr:col>
      <xdr:colOff>350520</xdr:colOff>
      <xdr:row>144</xdr:row>
      <xdr:rowOff>24765</xdr:rowOff>
    </xdr:from>
    <xdr:to>
      <xdr:col>7</xdr:col>
      <xdr:colOff>1210310</xdr:colOff>
      <xdr:row>144</xdr:row>
      <xdr:rowOff>1035685</xdr:rowOff>
    </xdr:to>
    <xdr:pic>
      <xdr:nvPicPr>
        <xdr:cNvPr id="40" name="图片 39" descr="56a4da7db2251258be3c359d1cfa071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0714355" y="146130010"/>
          <a:ext cx="859790" cy="1010920"/>
        </a:xfrm>
        <a:prstGeom prst="rect">
          <a:avLst/>
        </a:prstGeom>
      </xdr:spPr>
    </xdr:pic>
    <xdr:clientData/>
  </xdr:twoCellAnchor>
  <xdr:twoCellAnchor editAs="oneCell">
    <xdr:from>
      <xdr:col>7</xdr:col>
      <xdr:colOff>223520</xdr:colOff>
      <xdr:row>107</xdr:row>
      <xdr:rowOff>13970</xdr:rowOff>
    </xdr:from>
    <xdr:to>
      <xdr:col>7</xdr:col>
      <xdr:colOff>1121410</xdr:colOff>
      <xdr:row>107</xdr:row>
      <xdr:rowOff>913765</xdr:rowOff>
    </xdr:to>
    <xdr:pic>
      <xdr:nvPicPr>
        <xdr:cNvPr id="49" name="图片 48" descr="1635834880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0587355" y="107076240"/>
          <a:ext cx="897890" cy="899795"/>
        </a:xfrm>
        <a:prstGeom prst="rect">
          <a:avLst/>
        </a:prstGeom>
      </xdr:spPr>
    </xdr:pic>
    <xdr:clientData/>
  </xdr:twoCellAnchor>
  <xdr:twoCellAnchor editAs="oneCell">
    <xdr:from>
      <xdr:col>7</xdr:col>
      <xdr:colOff>347980</xdr:colOff>
      <xdr:row>72</xdr:row>
      <xdr:rowOff>84455</xdr:rowOff>
    </xdr:from>
    <xdr:to>
      <xdr:col>7</xdr:col>
      <xdr:colOff>1126490</xdr:colOff>
      <xdr:row>72</xdr:row>
      <xdr:rowOff>954405</xdr:rowOff>
    </xdr:to>
    <xdr:pic>
      <xdr:nvPicPr>
        <xdr:cNvPr id="118" name="ID_9ED9288281E3467FA2CB246EFCC55B60"/>
        <xdr:cNvPicPr>
          <a:picLocks noChangeAspect="1"/>
        </xdr:cNvPicPr>
      </xdr:nvPicPr>
      <xdr:blipFill>
        <a:blip r:embed="rId179" cstate="screen"/>
        <a:stretch>
          <a:fillRect/>
        </a:stretch>
      </xdr:blipFill>
      <xdr:spPr>
        <a:xfrm>
          <a:off x="10711815" y="71555610"/>
          <a:ext cx="77851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381000</xdr:colOff>
      <xdr:row>73</xdr:row>
      <xdr:rowOff>83185</xdr:rowOff>
    </xdr:from>
    <xdr:to>
      <xdr:col>7</xdr:col>
      <xdr:colOff>1093470</xdr:colOff>
      <xdr:row>73</xdr:row>
      <xdr:rowOff>954405</xdr:rowOff>
    </xdr:to>
    <xdr:pic>
      <xdr:nvPicPr>
        <xdr:cNvPr id="150" name="ID_CC7AE0448A634EEC88CE8F2EB1FAF01C"/>
        <xdr:cNvPicPr>
          <a:picLocks noChangeAspect="1"/>
        </xdr:cNvPicPr>
      </xdr:nvPicPr>
      <xdr:blipFill>
        <a:blip r:embed="rId180" cstate="screen"/>
        <a:stretch>
          <a:fillRect/>
        </a:stretch>
      </xdr:blipFill>
      <xdr:spPr>
        <a:xfrm>
          <a:off x="10744835" y="72591295"/>
          <a:ext cx="712470" cy="871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390525</xdr:colOff>
      <xdr:row>74</xdr:row>
      <xdr:rowOff>69850</xdr:rowOff>
    </xdr:from>
    <xdr:to>
      <xdr:col>7</xdr:col>
      <xdr:colOff>1083945</xdr:colOff>
      <xdr:row>74</xdr:row>
      <xdr:rowOff>969010</xdr:rowOff>
    </xdr:to>
    <xdr:pic>
      <xdr:nvPicPr>
        <xdr:cNvPr id="151" name="ID_3B60A102D1F54C22BD9AE3F8EF5F5910"/>
        <xdr:cNvPicPr>
          <a:picLocks noChangeAspect="1"/>
        </xdr:cNvPicPr>
      </xdr:nvPicPr>
      <xdr:blipFill>
        <a:blip r:embed="rId181" cstate="screen"/>
        <a:stretch>
          <a:fillRect/>
        </a:stretch>
      </xdr:blipFill>
      <xdr:spPr>
        <a:xfrm>
          <a:off x="10754360" y="73614915"/>
          <a:ext cx="69342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338455</xdr:colOff>
      <xdr:row>75</xdr:row>
      <xdr:rowOff>34925</xdr:rowOff>
    </xdr:from>
    <xdr:to>
      <xdr:col>7</xdr:col>
      <xdr:colOff>1135380</xdr:colOff>
      <xdr:row>75</xdr:row>
      <xdr:rowOff>1002665</xdr:rowOff>
    </xdr:to>
    <xdr:pic>
      <xdr:nvPicPr>
        <xdr:cNvPr id="152" name="ID_C5B20CBD92164169B9F8F34F2DD52A3C"/>
        <xdr:cNvPicPr>
          <a:picLocks noChangeAspect="1"/>
        </xdr:cNvPicPr>
      </xdr:nvPicPr>
      <xdr:blipFill>
        <a:blip r:embed="rId182" cstate="screen"/>
        <a:stretch>
          <a:fillRect/>
        </a:stretch>
      </xdr:blipFill>
      <xdr:spPr>
        <a:xfrm>
          <a:off x="10702290" y="74616945"/>
          <a:ext cx="796925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425450</xdr:colOff>
      <xdr:row>76</xdr:row>
      <xdr:rowOff>57785</xdr:rowOff>
    </xdr:from>
    <xdr:to>
      <xdr:col>7</xdr:col>
      <xdr:colOff>1048385</xdr:colOff>
      <xdr:row>76</xdr:row>
      <xdr:rowOff>981075</xdr:rowOff>
    </xdr:to>
    <xdr:pic>
      <xdr:nvPicPr>
        <xdr:cNvPr id="153" name="ID_181AC13240FB4450BCB02FF531625031"/>
        <xdr:cNvPicPr>
          <a:picLocks noChangeAspect="1"/>
        </xdr:cNvPicPr>
      </xdr:nvPicPr>
      <xdr:blipFill>
        <a:blip r:embed="rId183" cstate="screen"/>
        <a:stretch>
          <a:fillRect/>
        </a:stretch>
      </xdr:blipFill>
      <xdr:spPr>
        <a:xfrm>
          <a:off x="10789285" y="75676760"/>
          <a:ext cx="622935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368935</xdr:colOff>
      <xdr:row>111</xdr:row>
      <xdr:rowOff>158115</xdr:rowOff>
    </xdr:from>
    <xdr:to>
      <xdr:col>7</xdr:col>
      <xdr:colOff>1080135</xdr:colOff>
      <xdr:row>111</xdr:row>
      <xdr:rowOff>882650</xdr:rowOff>
    </xdr:to>
    <xdr:pic>
      <xdr:nvPicPr>
        <xdr:cNvPr id="154" name="ID_2D9E0939FA334335BAA80106357214A8" descr="e3083ba76eeff18a6a78af6328c7060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0732770" y="110902750"/>
          <a:ext cx="711200" cy="724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2"/>
  <sheetViews>
    <sheetView tabSelected="1" zoomScale="70" zoomScaleNormal="70" topLeftCell="A74" workbookViewId="0">
      <selection activeCell="O83" sqref="O83:O84"/>
    </sheetView>
  </sheetViews>
  <sheetFormatPr defaultColWidth="9" defaultRowHeight="81.65" customHeight="1"/>
  <cols>
    <col min="1" max="1" width="41.9583333333333" style="6" customWidth="1"/>
    <col min="2" max="2" width="10.7083333333333" style="7" customWidth="1"/>
    <col min="3" max="3" width="24.1416666666667" style="8" customWidth="1"/>
    <col min="4" max="4" width="18.6416666666667" style="9" customWidth="1"/>
    <col min="5" max="5" width="12.2083333333333" style="7" customWidth="1"/>
    <col min="6" max="6" width="11.6416666666667" style="7" customWidth="1"/>
    <col min="7" max="7" width="16.7083333333333" style="7" customWidth="1"/>
    <col min="8" max="8" width="19.2833333333333" style="10" customWidth="1"/>
    <col min="9" max="16384" width="9" style="7"/>
  </cols>
  <sheetData>
    <row r="1" ht="26.5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ht="21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ht="28.5" customHeight="1" spans="1:8">
      <c r="A3" s="13" t="s">
        <v>2</v>
      </c>
      <c r="B3" s="14" t="s">
        <v>3</v>
      </c>
      <c r="C3" s="15" t="s">
        <v>4</v>
      </c>
      <c r="D3" s="16" t="s">
        <v>5</v>
      </c>
      <c r="E3" s="13" t="s">
        <v>6</v>
      </c>
      <c r="F3" s="16" t="s">
        <v>7</v>
      </c>
      <c r="G3" s="16" t="s">
        <v>8</v>
      </c>
      <c r="H3" s="16" t="s">
        <v>9</v>
      </c>
    </row>
    <row r="4" customHeight="1" spans="1:8">
      <c r="A4" s="17" t="s">
        <v>10</v>
      </c>
      <c r="B4" s="14" t="s">
        <v>11</v>
      </c>
      <c r="C4" s="18">
        <v>6920419300260</v>
      </c>
      <c r="D4" s="19">
        <v>24</v>
      </c>
      <c r="E4" s="20">
        <v>24</v>
      </c>
      <c r="F4" s="14">
        <v>30.8</v>
      </c>
      <c r="G4" s="14">
        <v>58</v>
      </c>
      <c r="H4" s="21"/>
    </row>
    <row r="5" customHeight="1" spans="1:8">
      <c r="A5" s="17" t="s">
        <v>12</v>
      </c>
      <c r="B5" s="14" t="s">
        <v>11</v>
      </c>
      <c r="C5" s="18">
        <v>6920419300284</v>
      </c>
      <c r="D5" s="19">
        <v>24</v>
      </c>
      <c r="E5" s="20">
        <v>24</v>
      </c>
      <c r="F5" s="14">
        <v>30.8</v>
      </c>
      <c r="G5" s="14">
        <v>58</v>
      </c>
      <c r="H5" s="21"/>
    </row>
    <row r="6" customHeight="1" spans="1:8">
      <c r="A6" s="17" t="s">
        <v>13</v>
      </c>
      <c r="B6" s="14" t="s">
        <v>11</v>
      </c>
      <c r="C6" s="18">
        <v>6920419300307</v>
      </c>
      <c r="D6" s="19">
        <v>24</v>
      </c>
      <c r="E6" s="20">
        <v>24</v>
      </c>
      <c r="F6" s="14">
        <v>30.8</v>
      </c>
      <c r="G6" s="14">
        <v>58</v>
      </c>
      <c r="H6" s="21"/>
    </row>
    <row r="7" customHeight="1" spans="1:8">
      <c r="A7" s="17" t="s">
        <v>14</v>
      </c>
      <c r="B7" s="14" t="s">
        <v>11</v>
      </c>
      <c r="C7" s="18">
        <v>6920419300321</v>
      </c>
      <c r="D7" s="19">
        <v>24</v>
      </c>
      <c r="E7" s="20">
        <v>24</v>
      </c>
      <c r="F7" s="14">
        <v>30.8</v>
      </c>
      <c r="G7" s="14">
        <v>58</v>
      </c>
      <c r="H7" s="21"/>
    </row>
    <row r="8" customHeight="1" spans="1:8">
      <c r="A8" s="17" t="s">
        <v>15</v>
      </c>
      <c r="B8" s="14" t="s">
        <v>11</v>
      </c>
      <c r="C8" s="18">
        <v>6920419300369</v>
      </c>
      <c r="D8" s="19">
        <v>24</v>
      </c>
      <c r="E8" s="20">
        <v>24</v>
      </c>
      <c r="F8" s="14">
        <v>30.8</v>
      </c>
      <c r="G8" s="14">
        <v>58</v>
      </c>
      <c r="H8" s="21"/>
    </row>
    <row r="9" customHeight="1" spans="1:8">
      <c r="A9" s="17" t="s">
        <v>16</v>
      </c>
      <c r="B9" s="14" t="s">
        <v>11</v>
      </c>
      <c r="C9" s="18">
        <v>6920419300383</v>
      </c>
      <c r="D9" s="19">
        <v>24</v>
      </c>
      <c r="E9" s="20">
        <v>24</v>
      </c>
      <c r="F9" s="14">
        <v>30.8</v>
      </c>
      <c r="G9" s="14">
        <v>58</v>
      </c>
      <c r="H9" s="21"/>
    </row>
    <row r="10" customHeight="1" spans="1:8">
      <c r="A10" s="17" t="s">
        <v>17</v>
      </c>
      <c r="B10" s="14" t="s">
        <v>11</v>
      </c>
      <c r="C10" s="18">
        <v>6920419300345</v>
      </c>
      <c r="D10" s="19">
        <v>24</v>
      </c>
      <c r="E10" s="20">
        <v>24</v>
      </c>
      <c r="F10" s="14">
        <v>30.8</v>
      </c>
      <c r="G10" s="14">
        <v>58</v>
      </c>
      <c r="H10" s="21"/>
    </row>
    <row r="11" customHeight="1" spans="1:8">
      <c r="A11" s="17" t="s">
        <v>18</v>
      </c>
      <c r="B11" s="14" t="s">
        <v>11</v>
      </c>
      <c r="C11" s="18">
        <v>6920419300444</v>
      </c>
      <c r="D11" s="19">
        <v>24</v>
      </c>
      <c r="E11" s="20">
        <v>24</v>
      </c>
      <c r="F11" s="14">
        <v>30.8</v>
      </c>
      <c r="G11" s="14">
        <v>58</v>
      </c>
      <c r="H11" s="21"/>
    </row>
    <row r="12" customHeight="1" spans="1:8">
      <c r="A12" s="17" t="s">
        <v>19</v>
      </c>
      <c r="B12" s="14" t="s">
        <v>11</v>
      </c>
      <c r="C12" s="18">
        <v>6920419331417</v>
      </c>
      <c r="D12" s="19">
        <v>24</v>
      </c>
      <c r="E12" s="20">
        <v>24</v>
      </c>
      <c r="F12" s="14">
        <v>30.8</v>
      </c>
      <c r="G12" s="14">
        <v>58</v>
      </c>
      <c r="H12" s="21"/>
    </row>
    <row r="13" customHeight="1" spans="1:8">
      <c r="A13" s="17" t="s">
        <v>20</v>
      </c>
      <c r="B13" s="14" t="s">
        <v>11</v>
      </c>
      <c r="C13" s="18">
        <v>6920419304039</v>
      </c>
      <c r="D13" s="19">
        <v>24</v>
      </c>
      <c r="E13" s="20">
        <v>24</v>
      </c>
      <c r="F13" s="14">
        <v>30.8</v>
      </c>
      <c r="G13" s="14">
        <v>58</v>
      </c>
      <c r="H13" s="21"/>
    </row>
    <row r="14" customHeight="1" spans="1:8">
      <c r="A14" s="17" t="s">
        <v>21</v>
      </c>
      <c r="B14" s="14" t="s">
        <v>11</v>
      </c>
      <c r="C14" s="18">
        <v>6920419304046</v>
      </c>
      <c r="D14" s="19">
        <v>24</v>
      </c>
      <c r="E14" s="20">
        <v>24</v>
      </c>
      <c r="F14" s="14">
        <v>30.8</v>
      </c>
      <c r="G14" s="14">
        <v>58</v>
      </c>
      <c r="H14" s="21"/>
    </row>
    <row r="15" customHeight="1" spans="1:8">
      <c r="A15" s="17" t="s">
        <v>22</v>
      </c>
      <c r="B15" s="14" t="s">
        <v>23</v>
      </c>
      <c r="C15" s="18">
        <v>6920419300406</v>
      </c>
      <c r="D15" s="19">
        <v>36</v>
      </c>
      <c r="E15" s="20">
        <v>22</v>
      </c>
      <c r="F15" s="14">
        <v>26.9</v>
      </c>
      <c r="G15" s="14">
        <v>53.9</v>
      </c>
      <c r="H15" s="21"/>
    </row>
    <row r="16" customHeight="1" spans="1:8">
      <c r="A16" s="17" t="s">
        <v>10</v>
      </c>
      <c r="B16" s="14" t="s">
        <v>24</v>
      </c>
      <c r="C16" s="18" t="s">
        <v>25</v>
      </c>
      <c r="D16" s="14">
        <v>4</v>
      </c>
      <c r="E16" s="20">
        <v>121</v>
      </c>
      <c r="F16" s="14">
        <v>182</v>
      </c>
      <c r="G16" s="14">
        <v>218</v>
      </c>
      <c r="H16" s="21"/>
    </row>
    <row r="17" customHeight="1" spans="1:8">
      <c r="A17" s="17" t="s">
        <v>12</v>
      </c>
      <c r="B17" s="14" t="s">
        <v>24</v>
      </c>
      <c r="C17" s="18" t="s">
        <v>26</v>
      </c>
      <c r="D17" s="14">
        <v>4</v>
      </c>
      <c r="E17" s="20">
        <v>121</v>
      </c>
      <c r="F17" s="14">
        <v>182</v>
      </c>
      <c r="G17" s="14">
        <v>218</v>
      </c>
      <c r="H17" s="21"/>
    </row>
    <row r="18" customHeight="1" spans="1:8">
      <c r="A18" s="17" t="s">
        <v>13</v>
      </c>
      <c r="B18" s="14" t="s">
        <v>24</v>
      </c>
      <c r="C18" s="18" t="s">
        <v>27</v>
      </c>
      <c r="D18" s="14">
        <v>4</v>
      </c>
      <c r="E18" s="20">
        <v>121</v>
      </c>
      <c r="F18" s="14">
        <v>182</v>
      </c>
      <c r="G18" s="14">
        <v>218</v>
      </c>
      <c r="H18" s="21"/>
    </row>
    <row r="19" customHeight="1" spans="1:8">
      <c r="A19" s="17" t="s">
        <v>28</v>
      </c>
      <c r="B19" s="14" t="s">
        <v>24</v>
      </c>
      <c r="C19" s="18" t="s">
        <v>29</v>
      </c>
      <c r="D19" s="14">
        <v>4</v>
      </c>
      <c r="E19" s="20">
        <v>121</v>
      </c>
      <c r="F19" s="14">
        <v>182</v>
      </c>
      <c r="G19" s="14">
        <v>218</v>
      </c>
      <c r="H19" s="21"/>
    </row>
    <row r="20" customHeight="1" spans="1:8">
      <c r="A20" s="17" t="s">
        <v>15</v>
      </c>
      <c r="B20" s="14" t="s">
        <v>24</v>
      </c>
      <c r="C20" s="18" t="s">
        <v>30</v>
      </c>
      <c r="D20" s="14">
        <v>4</v>
      </c>
      <c r="E20" s="20">
        <v>121</v>
      </c>
      <c r="F20" s="14">
        <v>182</v>
      </c>
      <c r="G20" s="14">
        <v>218</v>
      </c>
      <c r="H20" s="21"/>
    </row>
    <row r="21" customHeight="1" spans="1:8">
      <c r="A21" s="17" t="s">
        <v>31</v>
      </c>
      <c r="B21" s="14" t="s">
        <v>24</v>
      </c>
      <c r="C21" s="18" t="s">
        <v>32</v>
      </c>
      <c r="D21" s="14">
        <v>4</v>
      </c>
      <c r="E21" s="20">
        <v>121</v>
      </c>
      <c r="F21" s="14">
        <v>182</v>
      </c>
      <c r="G21" s="14">
        <v>218</v>
      </c>
      <c r="H21" s="21"/>
    </row>
    <row r="22" customHeight="1" spans="1:8">
      <c r="A22" s="17" t="s">
        <v>18</v>
      </c>
      <c r="B22" s="14" t="s">
        <v>24</v>
      </c>
      <c r="C22" s="18" t="s">
        <v>33</v>
      </c>
      <c r="D22" s="14">
        <v>4</v>
      </c>
      <c r="E22" s="20">
        <v>121</v>
      </c>
      <c r="F22" s="14">
        <v>182</v>
      </c>
      <c r="G22" s="14">
        <v>218</v>
      </c>
      <c r="H22" s="21"/>
    </row>
    <row r="23" customHeight="1" spans="1:8">
      <c r="A23" s="17" t="s">
        <v>22</v>
      </c>
      <c r="B23" s="14" t="s">
        <v>24</v>
      </c>
      <c r="C23" s="18" t="s">
        <v>34</v>
      </c>
      <c r="D23" s="14">
        <v>4</v>
      </c>
      <c r="E23" s="20">
        <v>132</v>
      </c>
      <c r="F23" s="14">
        <v>182</v>
      </c>
      <c r="G23" s="14">
        <v>218</v>
      </c>
      <c r="H23" s="21"/>
    </row>
    <row r="24" customHeight="1" spans="1:8">
      <c r="A24" s="22" t="s">
        <v>10</v>
      </c>
      <c r="B24" s="23" t="s">
        <v>35</v>
      </c>
      <c r="C24" s="18">
        <v>6920419305180</v>
      </c>
      <c r="D24" s="14">
        <v>6</v>
      </c>
      <c r="E24" s="14">
        <v>86</v>
      </c>
      <c r="F24" s="14" t="s">
        <v>36</v>
      </c>
      <c r="G24" s="14">
        <v>138</v>
      </c>
      <c r="H24" s="21"/>
    </row>
    <row r="25" ht="89.25" customHeight="1" spans="1:8">
      <c r="A25" s="22" t="s">
        <v>12</v>
      </c>
      <c r="B25" s="23" t="s">
        <v>35</v>
      </c>
      <c r="C25" s="18">
        <v>6920419305173</v>
      </c>
      <c r="D25" s="14">
        <v>6</v>
      </c>
      <c r="E25" s="14">
        <v>86</v>
      </c>
      <c r="F25" s="14" t="s">
        <v>36</v>
      </c>
      <c r="G25" s="14">
        <v>138</v>
      </c>
      <c r="H25" s="21"/>
    </row>
    <row r="26" customHeight="1" spans="1:8">
      <c r="A26" s="22" t="s">
        <v>13</v>
      </c>
      <c r="B26" s="23" t="s">
        <v>35</v>
      </c>
      <c r="C26" s="18">
        <v>6920419305166</v>
      </c>
      <c r="D26" s="14">
        <v>6</v>
      </c>
      <c r="E26" s="14">
        <v>86</v>
      </c>
      <c r="F26" s="14" t="s">
        <v>36</v>
      </c>
      <c r="G26" s="14">
        <v>138</v>
      </c>
      <c r="H26" s="21"/>
    </row>
    <row r="27" customHeight="1" spans="1:8">
      <c r="A27" s="22" t="s">
        <v>28</v>
      </c>
      <c r="B27" s="23" t="s">
        <v>35</v>
      </c>
      <c r="C27" s="18">
        <v>6920419305197</v>
      </c>
      <c r="D27" s="14">
        <v>6</v>
      </c>
      <c r="E27" s="14">
        <v>86</v>
      </c>
      <c r="F27" s="14" t="s">
        <v>36</v>
      </c>
      <c r="G27" s="14">
        <v>138</v>
      </c>
      <c r="H27" s="21"/>
    </row>
    <row r="28" customHeight="1" spans="1:8">
      <c r="A28" s="22" t="s">
        <v>15</v>
      </c>
      <c r="B28" s="23" t="s">
        <v>35</v>
      </c>
      <c r="C28" s="18">
        <v>6920419305203</v>
      </c>
      <c r="D28" s="14">
        <v>6</v>
      </c>
      <c r="E28" s="14">
        <v>86</v>
      </c>
      <c r="F28" s="14" t="s">
        <v>36</v>
      </c>
      <c r="G28" s="14">
        <v>138</v>
      </c>
      <c r="H28" s="21"/>
    </row>
    <row r="29" customHeight="1" spans="1:8">
      <c r="A29" s="22" t="s">
        <v>16</v>
      </c>
      <c r="B29" s="23" t="s">
        <v>35</v>
      </c>
      <c r="C29" s="18">
        <v>6920419305142</v>
      </c>
      <c r="D29" s="14">
        <v>6</v>
      </c>
      <c r="E29" s="14">
        <v>86</v>
      </c>
      <c r="F29" s="14" t="s">
        <v>36</v>
      </c>
      <c r="G29" s="14">
        <v>138</v>
      </c>
      <c r="H29" s="21"/>
    </row>
    <row r="30" customHeight="1" spans="1:8">
      <c r="A30" s="22" t="s">
        <v>17</v>
      </c>
      <c r="B30" s="23" t="s">
        <v>35</v>
      </c>
      <c r="C30" s="18">
        <v>6920419305210</v>
      </c>
      <c r="D30" s="14">
        <v>6</v>
      </c>
      <c r="E30" s="14">
        <v>86</v>
      </c>
      <c r="F30" s="14" t="s">
        <v>36</v>
      </c>
      <c r="G30" s="14">
        <v>138</v>
      </c>
      <c r="H30" s="21"/>
    </row>
    <row r="31" customHeight="1" spans="1:8">
      <c r="A31" s="22" t="s">
        <v>37</v>
      </c>
      <c r="B31" s="23" t="s">
        <v>35</v>
      </c>
      <c r="C31" s="18">
        <v>6920419305234</v>
      </c>
      <c r="D31" s="14">
        <v>6</v>
      </c>
      <c r="E31" s="14">
        <v>86</v>
      </c>
      <c r="F31" s="14" t="s">
        <v>36</v>
      </c>
      <c r="G31" s="14">
        <v>138</v>
      </c>
      <c r="H31" s="21"/>
    </row>
    <row r="32" customHeight="1" spans="1:8">
      <c r="A32" s="22" t="s">
        <v>18</v>
      </c>
      <c r="B32" s="23" t="s">
        <v>35</v>
      </c>
      <c r="C32" s="18">
        <v>6920419305159</v>
      </c>
      <c r="D32" s="14">
        <v>6</v>
      </c>
      <c r="E32" s="14">
        <v>86</v>
      </c>
      <c r="F32" s="14" t="s">
        <v>36</v>
      </c>
      <c r="G32" s="14">
        <v>138</v>
      </c>
      <c r="H32" s="21"/>
    </row>
    <row r="33" customHeight="1" spans="1:9">
      <c r="A33" s="22" t="s">
        <v>19</v>
      </c>
      <c r="B33" s="23" t="s">
        <v>35</v>
      </c>
      <c r="C33" s="18">
        <v>6920419305135</v>
      </c>
      <c r="D33" s="14">
        <v>6</v>
      </c>
      <c r="E33" s="14">
        <v>86</v>
      </c>
      <c r="F33" s="14" t="s">
        <v>36</v>
      </c>
      <c r="G33" s="14">
        <v>138</v>
      </c>
      <c r="H33" s="7"/>
      <c r="I33" s="27"/>
    </row>
    <row r="34" customHeight="1" spans="1:8">
      <c r="A34" s="22" t="s">
        <v>22</v>
      </c>
      <c r="B34" s="23" t="s">
        <v>35</v>
      </c>
      <c r="C34" s="18">
        <v>6920419305227</v>
      </c>
      <c r="D34" s="14">
        <v>6</v>
      </c>
      <c r="E34" s="14">
        <v>86</v>
      </c>
      <c r="F34" s="14" t="s">
        <v>36</v>
      </c>
      <c r="G34" s="14">
        <v>138</v>
      </c>
      <c r="H34" s="21"/>
    </row>
    <row r="35" ht="45" customHeight="1" spans="1:8">
      <c r="A35" s="24" t="s">
        <v>38</v>
      </c>
      <c r="B35" s="24"/>
      <c r="C35" s="24"/>
      <c r="D35" s="24"/>
      <c r="E35" s="24"/>
      <c r="F35" s="24"/>
      <c r="G35" s="24"/>
      <c r="H35" s="24"/>
    </row>
    <row r="36" ht="28.5" customHeight="1" spans="1:8">
      <c r="A36" s="13" t="s">
        <v>2</v>
      </c>
      <c r="B36" s="14" t="s">
        <v>3</v>
      </c>
      <c r="C36" s="15" t="s">
        <v>4</v>
      </c>
      <c r="D36" s="16" t="s">
        <v>5</v>
      </c>
      <c r="E36" s="13" t="s">
        <v>6</v>
      </c>
      <c r="F36" s="16" t="s">
        <v>7</v>
      </c>
      <c r="G36" s="16" t="s">
        <v>8</v>
      </c>
      <c r="H36" s="25" t="s">
        <v>39</v>
      </c>
    </row>
    <row r="37" customHeight="1" spans="1:8">
      <c r="A37" s="22" t="s">
        <v>40</v>
      </c>
      <c r="B37" s="23" t="s">
        <v>41</v>
      </c>
      <c r="C37" s="18">
        <v>6920419306828</v>
      </c>
      <c r="D37" s="14">
        <v>4</v>
      </c>
      <c r="E37" s="14">
        <v>168</v>
      </c>
      <c r="F37" s="14">
        <v>238</v>
      </c>
      <c r="G37" s="14">
        <v>398</v>
      </c>
      <c r="H37" s="21" t="str">
        <f>_xlfn.DISPIMG("ID_4BFD3D620BF64304BA8657B665F75281",1)</f>
        <v>=DISPIMG("ID_4BFD3D620BF64304BA8657B665F75281",1)</v>
      </c>
    </row>
    <row r="38" customHeight="1" spans="1:8">
      <c r="A38" s="22" t="s">
        <v>42</v>
      </c>
      <c r="B38" s="23" t="s">
        <v>41</v>
      </c>
      <c r="C38" s="18">
        <v>6920419306859</v>
      </c>
      <c r="D38" s="14">
        <v>4</v>
      </c>
      <c r="E38" s="14">
        <v>168</v>
      </c>
      <c r="F38" s="14">
        <v>238</v>
      </c>
      <c r="G38" s="14">
        <v>398</v>
      </c>
      <c r="H38" s="21" t="str">
        <f>_xlfn.DISPIMG("ID_65F7590E50E34221AB82A31C7C238843",1)</f>
        <v>=DISPIMG("ID_65F7590E50E34221AB82A31C7C238843",1)</v>
      </c>
    </row>
    <row r="39" customHeight="1" spans="1:8">
      <c r="A39" s="22" t="s">
        <v>43</v>
      </c>
      <c r="B39" s="23" t="s">
        <v>41</v>
      </c>
      <c r="C39" s="18">
        <v>6920419307184</v>
      </c>
      <c r="D39" s="14">
        <v>4</v>
      </c>
      <c r="E39" s="14">
        <v>168</v>
      </c>
      <c r="F39" s="14">
        <v>238</v>
      </c>
      <c r="G39" s="14">
        <v>398</v>
      </c>
      <c r="H39" s="21" t="str">
        <f>_xlfn.DISPIMG("ID_60855092BD7F460BA4629D42D05DD469",1)</f>
        <v>=DISPIMG("ID_60855092BD7F460BA4629D42D05DD469",1)</v>
      </c>
    </row>
    <row r="40" customHeight="1" spans="1:8">
      <c r="A40" s="22" t="s">
        <v>44</v>
      </c>
      <c r="B40" s="23" t="s">
        <v>41</v>
      </c>
      <c r="C40" s="18">
        <v>6920419306842</v>
      </c>
      <c r="D40" s="14">
        <v>4</v>
      </c>
      <c r="E40" s="14">
        <v>168</v>
      </c>
      <c r="F40" s="14">
        <v>238</v>
      </c>
      <c r="G40" s="14">
        <v>398</v>
      </c>
      <c r="H40" s="21" t="str">
        <f>_xlfn.DISPIMG("ID_2368C892A26347F5BBF6A63821C6E7C3",1)</f>
        <v>=DISPIMG("ID_2368C892A26347F5BBF6A63821C6E7C3",1)</v>
      </c>
    </row>
    <row r="41" customHeight="1" spans="1:8">
      <c r="A41" s="22" t="s">
        <v>45</v>
      </c>
      <c r="B41" s="23" t="s">
        <v>41</v>
      </c>
      <c r="C41" s="18">
        <v>6920419308259</v>
      </c>
      <c r="D41" s="14">
        <v>4</v>
      </c>
      <c r="E41" s="14">
        <v>168</v>
      </c>
      <c r="F41" s="14">
        <v>238</v>
      </c>
      <c r="G41" s="14">
        <v>398</v>
      </c>
      <c r="H41" s="21" t="str">
        <f>_xlfn.DISPIMG("ID_479A777FBFE64CC2AD6ADDE983EAD1D7",1)</f>
        <v>=DISPIMG("ID_479A777FBFE64CC2AD6ADDE983EAD1D7",1)</v>
      </c>
    </row>
    <row r="42" customHeight="1" spans="1:8">
      <c r="A42" s="22" t="s">
        <v>46</v>
      </c>
      <c r="B42" s="23" t="s">
        <v>41</v>
      </c>
      <c r="C42" s="18">
        <v>6920419306835</v>
      </c>
      <c r="D42" s="14">
        <v>4</v>
      </c>
      <c r="E42" s="14">
        <v>168</v>
      </c>
      <c r="F42" s="14">
        <v>238</v>
      </c>
      <c r="G42" s="14">
        <v>398</v>
      </c>
      <c r="H42" s="21" t="str">
        <f>_xlfn.DISPIMG("ID_83E678E350DB49CF8A283D3E8D644FAA",1)</f>
        <v>=DISPIMG("ID_83E678E350DB49CF8A283D3E8D644FAA",1)</v>
      </c>
    </row>
    <row r="43" customHeight="1" spans="1:8">
      <c r="A43" s="22" t="s">
        <v>47</v>
      </c>
      <c r="B43" s="23" t="s">
        <v>41</v>
      </c>
      <c r="C43" s="18">
        <v>6920419307221</v>
      </c>
      <c r="D43" s="14">
        <v>4</v>
      </c>
      <c r="E43" s="14">
        <v>168</v>
      </c>
      <c r="F43" s="14">
        <v>238</v>
      </c>
      <c r="G43" s="14">
        <v>398</v>
      </c>
      <c r="H43" s="21"/>
    </row>
    <row r="44" customHeight="1" spans="1:8">
      <c r="A44" s="22" t="s">
        <v>48</v>
      </c>
      <c r="B44" s="23" t="s">
        <v>41</v>
      </c>
      <c r="C44" s="18">
        <v>6920419307382</v>
      </c>
      <c r="D44" s="14">
        <v>4</v>
      </c>
      <c r="E44" s="14">
        <v>168</v>
      </c>
      <c r="F44" s="14">
        <v>238</v>
      </c>
      <c r="G44" s="14">
        <v>398</v>
      </c>
      <c r="H44" s="21"/>
    </row>
    <row r="45" customHeight="1" spans="1:8">
      <c r="A45" s="22" t="s">
        <v>49</v>
      </c>
      <c r="B45" s="23" t="s">
        <v>41</v>
      </c>
      <c r="C45" s="18">
        <v>6920419307351</v>
      </c>
      <c r="D45" s="14">
        <v>4</v>
      </c>
      <c r="E45" s="14">
        <v>168</v>
      </c>
      <c r="F45" s="14">
        <v>238</v>
      </c>
      <c r="G45" s="14">
        <v>398</v>
      </c>
      <c r="H45" s="21"/>
    </row>
    <row r="46" s="1" customFormat="1" customHeight="1" spans="1:8">
      <c r="A46" s="22" t="s">
        <v>40</v>
      </c>
      <c r="B46" s="23" t="s">
        <v>50</v>
      </c>
      <c r="C46" s="18">
        <v>6920419306866</v>
      </c>
      <c r="D46" s="14">
        <v>24</v>
      </c>
      <c r="E46" s="14">
        <v>32</v>
      </c>
      <c r="F46" s="14">
        <v>45</v>
      </c>
      <c r="G46" s="14">
        <v>88</v>
      </c>
      <c r="H46" s="22"/>
    </row>
    <row r="47" s="1" customFormat="1" customHeight="1" spans="1:8">
      <c r="A47" s="22" t="s">
        <v>42</v>
      </c>
      <c r="B47" s="23" t="s">
        <v>50</v>
      </c>
      <c r="C47" s="18">
        <v>6920419307061</v>
      </c>
      <c r="D47" s="14">
        <v>24</v>
      </c>
      <c r="E47" s="14">
        <v>32</v>
      </c>
      <c r="F47" s="14">
        <v>45</v>
      </c>
      <c r="G47" s="14">
        <v>88</v>
      </c>
      <c r="H47" s="22"/>
    </row>
    <row r="48" s="1" customFormat="1" customHeight="1" spans="1:8">
      <c r="A48" s="22" t="s">
        <v>43</v>
      </c>
      <c r="B48" s="23" t="s">
        <v>50</v>
      </c>
      <c r="C48" s="18">
        <v>6920419307078</v>
      </c>
      <c r="D48" s="14">
        <v>24</v>
      </c>
      <c r="E48" s="14">
        <v>32</v>
      </c>
      <c r="F48" s="14">
        <v>45</v>
      </c>
      <c r="G48" s="14">
        <v>88</v>
      </c>
      <c r="H48" s="22"/>
    </row>
    <row r="49" s="1" customFormat="1" customHeight="1" spans="1:8">
      <c r="A49" s="22" t="s">
        <v>44</v>
      </c>
      <c r="B49" s="23" t="s">
        <v>50</v>
      </c>
      <c r="C49" s="18">
        <v>6920419307085</v>
      </c>
      <c r="D49" s="14">
        <v>24</v>
      </c>
      <c r="E49" s="14">
        <v>32</v>
      </c>
      <c r="F49" s="14">
        <v>45</v>
      </c>
      <c r="G49" s="14">
        <v>88</v>
      </c>
      <c r="H49" s="22"/>
    </row>
    <row r="50" s="1" customFormat="1" customHeight="1" spans="1:8">
      <c r="A50" s="22" t="s">
        <v>45</v>
      </c>
      <c r="B50" s="23" t="s">
        <v>50</v>
      </c>
      <c r="C50" s="18">
        <v>6920419307092</v>
      </c>
      <c r="D50" s="14">
        <v>24</v>
      </c>
      <c r="E50" s="14">
        <v>32</v>
      </c>
      <c r="F50" s="14">
        <v>45</v>
      </c>
      <c r="G50" s="14">
        <v>88</v>
      </c>
      <c r="H50" s="22"/>
    </row>
    <row r="51" s="1" customFormat="1" customHeight="1" spans="1:8">
      <c r="A51" s="22" t="s">
        <v>46</v>
      </c>
      <c r="B51" s="23" t="s">
        <v>50</v>
      </c>
      <c r="C51" s="18">
        <v>6920419306873</v>
      </c>
      <c r="D51" s="14">
        <v>24</v>
      </c>
      <c r="E51" s="14">
        <v>32</v>
      </c>
      <c r="F51" s="14">
        <v>45</v>
      </c>
      <c r="G51" s="14">
        <v>88</v>
      </c>
      <c r="H51" s="22"/>
    </row>
    <row r="52" s="1" customFormat="1" customHeight="1" spans="1:8">
      <c r="A52" s="22" t="s">
        <v>51</v>
      </c>
      <c r="B52" s="23" t="s">
        <v>50</v>
      </c>
      <c r="C52" s="18">
        <v>6920419306880</v>
      </c>
      <c r="D52" s="14">
        <v>24</v>
      </c>
      <c r="E52" s="14">
        <v>32</v>
      </c>
      <c r="F52" s="14">
        <v>45</v>
      </c>
      <c r="G52" s="14">
        <v>88</v>
      </c>
      <c r="H52" s="22"/>
    </row>
    <row r="53" s="1" customFormat="1" customHeight="1" spans="1:8">
      <c r="A53" s="22" t="s">
        <v>47</v>
      </c>
      <c r="B53" s="23" t="s">
        <v>50</v>
      </c>
      <c r="C53" s="18">
        <v>6920419307054</v>
      </c>
      <c r="D53" s="14">
        <v>24</v>
      </c>
      <c r="E53" s="14">
        <v>32</v>
      </c>
      <c r="F53" s="14">
        <v>45</v>
      </c>
      <c r="G53" s="14">
        <v>88</v>
      </c>
      <c r="H53" s="22"/>
    </row>
    <row r="54" s="1" customFormat="1" customHeight="1" spans="1:8">
      <c r="A54" s="22" t="s">
        <v>48</v>
      </c>
      <c r="B54" s="23" t="s">
        <v>50</v>
      </c>
      <c r="C54" s="18">
        <v>6920419307191</v>
      </c>
      <c r="D54" s="14">
        <v>24</v>
      </c>
      <c r="E54" s="14">
        <v>32</v>
      </c>
      <c r="F54" s="14">
        <v>45</v>
      </c>
      <c r="G54" s="14">
        <v>88</v>
      </c>
      <c r="H54" s="22"/>
    </row>
    <row r="55" s="1" customFormat="1" customHeight="1" spans="1:8">
      <c r="A55" s="22" t="s">
        <v>40</v>
      </c>
      <c r="B55" s="23" t="s">
        <v>52</v>
      </c>
      <c r="C55" s="18">
        <v>6920419307108</v>
      </c>
      <c r="D55" s="14">
        <v>24</v>
      </c>
      <c r="E55" s="14">
        <v>18</v>
      </c>
      <c r="F55" s="26">
        <v>25</v>
      </c>
      <c r="G55" s="14">
        <v>49</v>
      </c>
      <c r="H55" s="22"/>
    </row>
    <row r="56" s="1" customFormat="1" customHeight="1" spans="1:8">
      <c r="A56" s="22" t="s">
        <v>42</v>
      </c>
      <c r="B56" s="23" t="s">
        <v>52</v>
      </c>
      <c r="C56" s="18">
        <v>6920419307207</v>
      </c>
      <c r="D56" s="14">
        <v>24</v>
      </c>
      <c r="E56" s="14">
        <v>18</v>
      </c>
      <c r="F56" s="26">
        <v>25</v>
      </c>
      <c r="G56" s="14">
        <v>49</v>
      </c>
      <c r="H56" s="22"/>
    </row>
    <row r="57" s="1" customFormat="1" customHeight="1" spans="1:8">
      <c r="A57" s="22" t="s">
        <v>43</v>
      </c>
      <c r="B57" s="23" t="s">
        <v>52</v>
      </c>
      <c r="C57" s="18">
        <v>6920419307214</v>
      </c>
      <c r="D57" s="14">
        <v>24</v>
      </c>
      <c r="E57" s="14">
        <v>18</v>
      </c>
      <c r="F57" s="26">
        <v>25</v>
      </c>
      <c r="G57" s="14">
        <v>49</v>
      </c>
      <c r="H57" s="22"/>
    </row>
    <row r="58" s="1" customFormat="1" customHeight="1" spans="1:8">
      <c r="A58" s="22" t="s">
        <v>44</v>
      </c>
      <c r="B58" s="18" t="s">
        <v>52</v>
      </c>
      <c r="C58" s="18">
        <v>6920419307122</v>
      </c>
      <c r="D58" s="14">
        <v>24</v>
      </c>
      <c r="E58" s="14">
        <v>18</v>
      </c>
      <c r="F58" s="26">
        <v>25</v>
      </c>
      <c r="G58" s="14">
        <v>49</v>
      </c>
      <c r="H58" s="22"/>
    </row>
    <row r="59" s="1" customFormat="1" customHeight="1" spans="1:8">
      <c r="A59" s="22" t="s">
        <v>46</v>
      </c>
      <c r="B59" s="18" t="s">
        <v>52</v>
      </c>
      <c r="C59" s="18">
        <v>6920419307139</v>
      </c>
      <c r="D59" s="14">
        <v>24</v>
      </c>
      <c r="E59" s="14">
        <v>18</v>
      </c>
      <c r="F59" s="26">
        <v>25</v>
      </c>
      <c r="G59" s="14">
        <v>49</v>
      </c>
      <c r="H59" s="22"/>
    </row>
    <row r="60" s="1" customFormat="1" customHeight="1" spans="1:8">
      <c r="A60" s="22" t="s">
        <v>47</v>
      </c>
      <c r="B60" s="18" t="s">
        <v>52</v>
      </c>
      <c r="C60" s="18">
        <v>6920419307115</v>
      </c>
      <c r="D60" s="14">
        <v>24</v>
      </c>
      <c r="E60" s="14">
        <v>18</v>
      </c>
      <c r="F60" s="26">
        <v>25</v>
      </c>
      <c r="G60" s="14">
        <v>49</v>
      </c>
      <c r="H60" s="22"/>
    </row>
    <row r="61" s="1" customFormat="1" customHeight="1" spans="1:8">
      <c r="A61" s="22" t="s">
        <v>48</v>
      </c>
      <c r="B61" s="18" t="s">
        <v>52</v>
      </c>
      <c r="C61" s="18">
        <v>6920419308181</v>
      </c>
      <c r="D61" s="14">
        <v>24</v>
      </c>
      <c r="E61" s="14">
        <v>18</v>
      </c>
      <c r="F61" s="26">
        <v>25</v>
      </c>
      <c r="G61" s="14">
        <v>49</v>
      </c>
      <c r="H61" s="22"/>
    </row>
    <row r="62" s="1" customFormat="1" customHeight="1" spans="1:8">
      <c r="A62" s="22" t="s">
        <v>53</v>
      </c>
      <c r="B62" s="18" t="s">
        <v>50</v>
      </c>
      <c r="C62" s="18">
        <v>6920419307153</v>
      </c>
      <c r="D62" s="14">
        <v>24</v>
      </c>
      <c r="E62" s="14">
        <v>32</v>
      </c>
      <c r="F62" s="14">
        <v>45</v>
      </c>
      <c r="G62" s="14">
        <v>88</v>
      </c>
      <c r="H62" s="22" t="str">
        <f>_xlfn.DISPIMG("ID_5FA53095B9F1436D974237A17EFFAEAB",1)</f>
        <v>=DISPIMG("ID_5FA53095B9F1436D974237A17EFFAEAB",1)</v>
      </c>
    </row>
    <row r="63" s="1" customFormat="1" customHeight="1" spans="1:8">
      <c r="A63" s="22" t="s">
        <v>54</v>
      </c>
      <c r="B63" s="18" t="s">
        <v>50</v>
      </c>
      <c r="C63" s="18">
        <v>6920419307160</v>
      </c>
      <c r="D63" s="14">
        <v>24</v>
      </c>
      <c r="E63" s="14">
        <v>32</v>
      </c>
      <c r="F63" s="14">
        <v>45</v>
      </c>
      <c r="G63" s="14">
        <v>88</v>
      </c>
      <c r="H63" s="22" t="str">
        <f>_xlfn.DISPIMG("ID_A0494FC6A4AA444F8EE448A857EF8A7A",1)</f>
        <v>=DISPIMG("ID_A0494FC6A4AA444F8EE448A857EF8A7A",1)</v>
      </c>
    </row>
    <row r="64" s="1" customFormat="1" customHeight="1" spans="1:8">
      <c r="A64" s="22" t="s">
        <v>55</v>
      </c>
      <c r="B64" s="18" t="s">
        <v>50</v>
      </c>
      <c r="C64" s="18">
        <v>6920419307146</v>
      </c>
      <c r="D64" s="14">
        <v>24</v>
      </c>
      <c r="E64" s="14">
        <v>32</v>
      </c>
      <c r="F64" s="14">
        <v>45</v>
      </c>
      <c r="G64" s="14">
        <v>88</v>
      </c>
      <c r="H64" s="22" t="str">
        <f>_xlfn.DISPIMG("ID_388AEA219A12450B83C71A49C37904AC",1)</f>
        <v>=DISPIMG("ID_388AEA219A12450B83C71A49C37904AC",1)</v>
      </c>
    </row>
    <row r="65" customHeight="1" spans="1:8">
      <c r="A65" s="22" t="s">
        <v>56</v>
      </c>
      <c r="B65" s="17" t="s">
        <v>50</v>
      </c>
      <c r="C65" s="18">
        <v>6920419307177</v>
      </c>
      <c r="D65" s="17">
        <v>24</v>
      </c>
      <c r="E65" s="17">
        <v>48</v>
      </c>
      <c r="F65" s="17">
        <v>68</v>
      </c>
      <c r="G65" s="17">
        <v>128</v>
      </c>
      <c r="H65" s="16" t="str">
        <f>_xlfn.DISPIMG("ID_24F0BDD297E74A58A30A3FD4BCDEA48E",1)</f>
        <v>=DISPIMG("ID_24F0BDD297E74A58A30A3FD4BCDEA48E",1)</v>
      </c>
    </row>
    <row r="66" s="2" customFormat="1" customHeight="1" spans="1:8">
      <c r="A66" s="28" t="s">
        <v>57</v>
      </c>
      <c r="B66" s="29" t="s">
        <v>58</v>
      </c>
      <c r="C66" s="78" t="s">
        <v>59</v>
      </c>
      <c r="D66" s="29" t="s">
        <v>60</v>
      </c>
      <c r="E66" s="29">
        <v>16</v>
      </c>
      <c r="F66" s="29">
        <v>24</v>
      </c>
      <c r="G66" s="29">
        <v>48</v>
      </c>
      <c r="H66" s="28"/>
    </row>
    <row r="67" s="2" customFormat="1" customHeight="1" spans="1:8">
      <c r="A67" s="28" t="s">
        <v>61</v>
      </c>
      <c r="B67" s="29" t="s">
        <v>62</v>
      </c>
      <c r="C67" s="78" t="s">
        <v>63</v>
      </c>
      <c r="D67" s="29">
        <v>100</v>
      </c>
      <c r="E67" s="29">
        <v>18</v>
      </c>
      <c r="F67" s="29">
        <v>27</v>
      </c>
      <c r="G67" s="29">
        <v>55</v>
      </c>
      <c r="H67" s="28"/>
    </row>
    <row r="68" s="2" customFormat="1" customHeight="1" spans="1:8">
      <c r="A68" s="28" t="s">
        <v>64</v>
      </c>
      <c r="B68" s="29" t="s">
        <v>62</v>
      </c>
      <c r="C68" s="78" t="s">
        <v>65</v>
      </c>
      <c r="D68" s="29">
        <v>100</v>
      </c>
      <c r="E68" s="29">
        <v>18</v>
      </c>
      <c r="F68" s="29">
        <v>27</v>
      </c>
      <c r="G68" s="29">
        <v>55</v>
      </c>
      <c r="H68" s="28"/>
    </row>
    <row r="69" s="2" customFormat="1" customHeight="1" spans="1:8">
      <c r="A69" s="28" t="s">
        <v>66</v>
      </c>
      <c r="B69" s="29" t="s">
        <v>67</v>
      </c>
      <c r="C69" s="78" t="s">
        <v>68</v>
      </c>
      <c r="D69" s="29">
        <v>24</v>
      </c>
      <c r="E69" s="29">
        <v>16</v>
      </c>
      <c r="F69" s="29">
        <v>28</v>
      </c>
      <c r="G69" s="29">
        <v>48</v>
      </c>
      <c r="H69" s="28"/>
    </row>
    <row r="70" s="2" customFormat="1" customHeight="1" spans="1:8">
      <c r="A70" s="28" t="s">
        <v>69</v>
      </c>
      <c r="B70" s="30" t="s">
        <v>70</v>
      </c>
      <c r="C70" s="78" t="s">
        <v>71</v>
      </c>
      <c r="D70" s="29" t="s">
        <v>60</v>
      </c>
      <c r="E70" s="29">
        <v>12</v>
      </c>
      <c r="F70" s="29">
        <v>25</v>
      </c>
      <c r="G70" s="29">
        <v>48</v>
      </c>
      <c r="H70" s="28"/>
    </row>
    <row r="71" s="2" customFormat="1" customHeight="1" spans="1:8">
      <c r="A71" s="31" t="s">
        <v>72</v>
      </c>
      <c r="B71" s="32"/>
      <c r="C71" s="32"/>
      <c r="D71" s="32"/>
      <c r="E71" s="32"/>
      <c r="F71" s="32"/>
      <c r="G71" s="32"/>
      <c r="H71" s="33"/>
    </row>
    <row r="72" s="2" customFormat="1" customHeight="1" spans="1:8">
      <c r="A72" s="13" t="s">
        <v>73</v>
      </c>
      <c r="B72" s="14" t="s">
        <v>3</v>
      </c>
      <c r="C72" s="15" t="s">
        <v>4</v>
      </c>
      <c r="D72" s="16" t="s">
        <v>5</v>
      </c>
      <c r="E72" s="13" t="s">
        <v>6</v>
      </c>
      <c r="F72" s="16" t="s">
        <v>7</v>
      </c>
      <c r="G72" s="16" t="s">
        <v>8</v>
      </c>
      <c r="H72" s="16" t="s">
        <v>39</v>
      </c>
    </row>
    <row r="73" s="2" customFormat="1" customHeight="1" spans="1:8">
      <c r="A73" s="22" t="s">
        <v>74</v>
      </c>
      <c r="B73" s="23" t="s">
        <v>50</v>
      </c>
      <c r="C73" s="15">
        <v>6920419308167</v>
      </c>
      <c r="D73" s="16">
        <v>24</v>
      </c>
      <c r="E73" s="13">
        <v>16</v>
      </c>
      <c r="F73" s="16" t="s">
        <v>60</v>
      </c>
      <c r="G73" s="16">
        <v>23.9</v>
      </c>
      <c r="H73" s="25"/>
    </row>
    <row r="74" s="2" customFormat="1" customHeight="1" spans="1:8">
      <c r="A74" s="22" t="s">
        <v>75</v>
      </c>
      <c r="B74" s="23" t="s">
        <v>50</v>
      </c>
      <c r="C74" s="15">
        <v>6920419308150</v>
      </c>
      <c r="D74" s="16">
        <v>24</v>
      </c>
      <c r="E74" s="13">
        <v>16</v>
      </c>
      <c r="F74" s="16" t="s">
        <v>60</v>
      </c>
      <c r="G74" s="16">
        <v>23.9</v>
      </c>
      <c r="H74" s="25"/>
    </row>
    <row r="75" s="2" customFormat="1" customHeight="1" spans="1:8">
      <c r="A75" s="22" t="s">
        <v>76</v>
      </c>
      <c r="B75" s="23" t="s">
        <v>50</v>
      </c>
      <c r="C75" s="15">
        <v>6920419308174</v>
      </c>
      <c r="D75" s="16">
        <v>24</v>
      </c>
      <c r="E75" s="13">
        <v>16</v>
      </c>
      <c r="F75" s="16" t="s">
        <v>60</v>
      </c>
      <c r="G75" s="16">
        <v>23.9</v>
      </c>
      <c r="H75" s="25"/>
    </row>
    <row r="76" s="2" customFormat="1" customHeight="1" spans="1:8">
      <c r="A76" s="22" t="s">
        <v>77</v>
      </c>
      <c r="B76" s="23" t="s">
        <v>50</v>
      </c>
      <c r="C76" s="15">
        <v>6920419308143</v>
      </c>
      <c r="D76" s="16">
        <v>24</v>
      </c>
      <c r="E76" s="13">
        <v>16</v>
      </c>
      <c r="F76" s="16" t="s">
        <v>60</v>
      </c>
      <c r="G76" s="16">
        <v>23.9</v>
      </c>
      <c r="H76" s="25"/>
    </row>
    <row r="77" s="2" customFormat="1" customHeight="1" spans="1:8">
      <c r="A77" s="22" t="s">
        <v>78</v>
      </c>
      <c r="B77" s="23" t="s">
        <v>50</v>
      </c>
      <c r="C77" s="15">
        <v>6920419308136</v>
      </c>
      <c r="D77" s="16">
        <v>24</v>
      </c>
      <c r="E77" s="13">
        <v>16</v>
      </c>
      <c r="F77" s="16" t="s">
        <v>60</v>
      </c>
      <c r="G77" s="16">
        <v>23.9</v>
      </c>
      <c r="H77" s="25"/>
    </row>
    <row r="78" ht="51" customHeight="1" spans="1:8">
      <c r="A78" s="12" t="s">
        <v>79</v>
      </c>
      <c r="B78" s="12"/>
      <c r="C78" s="12"/>
      <c r="D78" s="12"/>
      <c r="E78" s="12"/>
      <c r="F78" s="12"/>
      <c r="G78" s="12"/>
      <c r="H78" s="12"/>
    </row>
    <row r="79" customHeight="1" spans="1:8">
      <c r="A79" s="13" t="s">
        <v>2</v>
      </c>
      <c r="B79" s="14" t="s">
        <v>3</v>
      </c>
      <c r="C79" s="15" t="s">
        <v>4</v>
      </c>
      <c r="D79" s="16" t="s">
        <v>5</v>
      </c>
      <c r="E79" s="13" t="s">
        <v>6</v>
      </c>
      <c r="F79" s="16" t="s">
        <v>7</v>
      </c>
      <c r="G79" s="16" t="s">
        <v>8</v>
      </c>
      <c r="H79" s="25" t="s">
        <v>39</v>
      </c>
    </row>
    <row r="80" customHeight="1" spans="1:8">
      <c r="A80" s="34" t="s">
        <v>80</v>
      </c>
      <c r="B80" s="14" t="s">
        <v>50</v>
      </c>
      <c r="C80" s="18">
        <v>6920419303780</v>
      </c>
      <c r="D80" s="19">
        <v>24</v>
      </c>
      <c r="E80" s="14">
        <v>29</v>
      </c>
      <c r="F80" s="14">
        <v>35</v>
      </c>
      <c r="G80" s="14">
        <v>64.9</v>
      </c>
      <c r="H80" s="21"/>
    </row>
    <row r="81" customHeight="1" spans="1:8">
      <c r="A81" s="34" t="s">
        <v>81</v>
      </c>
      <c r="B81" s="14" t="s">
        <v>50</v>
      </c>
      <c r="C81" s="18">
        <v>6920419303810</v>
      </c>
      <c r="D81" s="19">
        <v>24</v>
      </c>
      <c r="E81" s="14">
        <v>29</v>
      </c>
      <c r="F81" s="14">
        <v>35</v>
      </c>
      <c r="G81" s="14">
        <v>64.9</v>
      </c>
      <c r="H81" s="35"/>
    </row>
    <row r="82" customHeight="1" spans="1:8">
      <c r="A82" s="34" t="s">
        <v>82</v>
      </c>
      <c r="B82" s="14" t="s">
        <v>50</v>
      </c>
      <c r="C82" s="18">
        <v>6920419303803</v>
      </c>
      <c r="D82" s="19">
        <v>24</v>
      </c>
      <c r="E82" s="14">
        <v>29</v>
      </c>
      <c r="F82" s="14">
        <v>35</v>
      </c>
      <c r="G82" s="14">
        <v>64.9</v>
      </c>
      <c r="H82" s="21"/>
    </row>
    <row r="83" customHeight="1" spans="1:8">
      <c r="A83" s="34" t="s">
        <v>83</v>
      </c>
      <c r="B83" s="14" t="s">
        <v>50</v>
      </c>
      <c r="C83" s="18">
        <v>6920419303797</v>
      </c>
      <c r="D83" s="19">
        <v>24</v>
      </c>
      <c r="E83" s="14">
        <v>29</v>
      </c>
      <c r="F83" s="14">
        <v>35</v>
      </c>
      <c r="G83" s="14">
        <v>64.9</v>
      </c>
      <c r="H83" s="21"/>
    </row>
    <row r="84" customHeight="1" spans="1:8">
      <c r="A84" s="34" t="s">
        <v>84</v>
      </c>
      <c r="B84" s="14" t="s">
        <v>50</v>
      </c>
      <c r="C84" s="18">
        <v>6920419311792</v>
      </c>
      <c r="D84" s="19">
        <v>24</v>
      </c>
      <c r="E84" s="14">
        <v>29</v>
      </c>
      <c r="F84" s="14">
        <v>35</v>
      </c>
      <c r="G84" s="14">
        <v>64.9</v>
      </c>
      <c r="H84" s="21"/>
    </row>
    <row r="85" customHeight="1" spans="1:8">
      <c r="A85" s="34" t="s">
        <v>85</v>
      </c>
      <c r="B85" s="14" t="s">
        <v>50</v>
      </c>
      <c r="C85" s="18">
        <v>6920419311778</v>
      </c>
      <c r="D85" s="19">
        <v>24</v>
      </c>
      <c r="E85" s="14">
        <v>29</v>
      </c>
      <c r="F85" s="14">
        <v>35</v>
      </c>
      <c r="G85" s="14">
        <v>64.9</v>
      </c>
      <c r="H85" s="21"/>
    </row>
    <row r="86" customHeight="1" spans="1:8">
      <c r="A86" s="34" t="s">
        <v>86</v>
      </c>
      <c r="B86" s="14" t="s">
        <v>50</v>
      </c>
      <c r="C86" s="18">
        <v>6920419311785</v>
      </c>
      <c r="D86" s="19">
        <v>24</v>
      </c>
      <c r="E86" s="14">
        <v>29</v>
      </c>
      <c r="F86" s="14">
        <v>35</v>
      </c>
      <c r="G86" s="14">
        <v>64.9</v>
      </c>
      <c r="H86" s="21"/>
    </row>
    <row r="87" customHeight="1" spans="1:8">
      <c r="A87" s="34" t="s">
        <v>87</v>
      </c>
      <c r="B87" s="14" t="s">
        <v>50</v>
      </c>
      <c r="C87" s="18">
        <v>6920419311761</v>
      </c>
      <c r="D87" s="19">
        <v>24</v>
      </c>
      <c r="E87" s="14">
        <v>29</v>
      </c>
      <c r="F87" s="14">
        <v>35</v>
      </c>
      <c r="G87" s="14">
        <v>64.9</v>
      </c>
      <c r="H87" s="21"/>
    </row>
    <row r="88" s="3" customFormat="1" customHeight="1" spans="1:8">
      <c r="A88" s="17" t="s">
        <v>88</v>
      </c>
      <c r="B88" s="36" t="s">
        <v>89</v>
      </c>
      <c r="C88" s="37" t="s">
        <v>90</v>
      </c>
      <c r="D88" s="36">
        <v>36</v>
      </c>
      <c r="E88" s="36">
        <v>17</v>
      </c>
      <c r="F88" s="36">
        <v>21.3</v>
      </c>
      <c r="G88" s="36">
        <v>39.9</v>
      </c>
      <c r="H88" s="38"/>
    </row>
    <row r="89" customHeight="1" spans="1:8">
      <c r="A89" s="17" t="s">
        <v>91</v>
      </c>
      <c r="B89" s="36" t="s">
        <v>41</v>
      </c>
      <c r="C89" s="39" t="s">
        <v>92</v>
      </c>
      <c r="D89" s="36">
        <v>4</v>
      </c>
      <c r="E89" s="36">
        <v>187</v>
      </c>
      <c r="F89" s="36">
        <v>218</v>
      </c>
      <c r="G89" s="36">
        <v>398</v>
      </c>
      <c r="H89" s="40"/>
    </row>
    <row r="90" customHeight="1" spans="1:8">
      <c r="A90" s="17" t="s">
        <v>93</v>
      </c>
      <c r="B90" s="36" t="s">
        <v>41</v>
      </c>
      <c r="C90" s="39" t="s">
        <v>94</v>
      </c>
      <c r="D90" s="36">
        <v>4</v>
      </c>
      <c r="E90" s="36">
        <v>187</v>
      </c>
      <c r="F90" s="36">
        <v>218</v>
      </c>
      <c r="G90" s="36">
        <v>398</v>
      </c>
      <c r="H90" s="40" t="str">
        <f>_xlfn.DISPIMG("ID_0B3521CDBDD344C2BBA43BB780636DB8",1)</f>
        <v>=DISPIMG("ID_0B3521CDBDD344C2BBA43BB780636DB8",1)</v>
      </c>
    </row>
    <row r="91" customHeight="1" spans="1:8">
      <c r="A91" s="17" t="s">
        <v>95</v>
      </c>
      <c r="B91" s="36" t="s">
        <v>41</v>
      </c>
      <c r="C91" s="39" t="s">
        <v>96</v>
      </c>
      <c r="D91" s="36">
        <v>4</v>
      </c>
      <c r="E91" s="36">
        <v>187</v>
      </c>
      <c r="F91" s="36">
        <v>218</v>
      </c>
      <c r="G91" s="36">
        <v>398</v>
      </c>
      <c r="H91" s="40" t="str">
        <f>_xlfn.DISPIMG("ID_A0388F2232424DE7A1F5CB1D6970DC52",1)</f>
        <v>=DISPIMG("ID_A0388F2232424DE7A1F5CB1D6970DC52",1)</v>
      </c>
    </row>
    <row r="92" s="3" customFormat="1" customHeight="1" spans="1:8">
      <c r="A92" s="17" t="s">
        <v>97</v>
      </c>
      <c r="B92" s="36" t="s">
        <v>41</v>
      </c>
      <c r="C92" s="37" t="s">
        <v>98</v>
      </c>
      <c r="D92" s="36">
        <v>4</v>
      </c>
      <c r="E92" s="36">
        <v>187</v>
      </c>
      <c r="F92" s="36">
        <v>218</v>
      </c>
      <c r="G92" s="36">
        <v>398</v>
      </c>
      <c r="H92" s="38" t="str">
        <f>_xlfn.DISPIMG("ID_A11C20D39E9F4584B1FA10A6B1109CAB",1)</f>
        <v>=DISPIMG("ID_A11C20D39E9F4584B1FA10A6B1109CAB",1)</v>
      </c>
    </row>
    <row r="93" s="3" customFormat="1" ht="57" customHeight="1" spans="1:8">
      <c r="A93" s="12" t="s">
        <v>99</v>
      </c>
      <c r="B93" s="12"/>
      <c r="C93" s="12"/>
      <c r="D93" s="12"/>
      <c r="E93" s="12"/>
      <c r="F93" s="12"/>
      <c r="G93" s="12"/>
      <c r="H93" s="12"/>
    </row>
    <row r="94" s="3" customFormat="1" customHeight="1" spans="1:8">
      <c r="A94" s="13" t="s">
        <v>2</v>
      </c>
      <c r="B94" s="14" t="s">
        <v>3</v>
      </c>
      <c r="C94" s="15" t="s">
        <v>4</v>
      </c>
      <c r="D94" s="16" t="s">
        <v>5</v>
      </c>
      <c r="E94" s="13" t="s">
        <v>6</v>
      </c>
      <c r="F94" s="16" t="s">
        <v>7</v>
      </c>
      <c r="G94" s="16" t="s">
        <v>8</v>
      </c>
      <c r="H94" s="25" t="s">
        <v>39</v>
      </c>
    </row>
    <row r="95" customHeight="1" spans="1:8">
      <c r="A95" s="17" t="s">
        <v>100</v>
      </c>
      <c r="B95" s="14" t="s">
        <v>11</v>
      </c>
      <c r="C95" s="39" t="s">
        <v>101</v>
      </c>
      <c r="D95" s="14">
        <v>24</v>
      </c>
      <c r="E95" s="20">
        <v>24</v>
      </c>
      <c r="F95" s="14">
        <v>30.8</v>
      </c>
      <c r="G95" s="14">
        <v>58</v>
      </c>
      <c r="H95" s="40"/>
    </row>
    <row r="96" customHeight="1" spans="1:8">
      <c r="A96" s="17" t="s">
        <v>102</v>
      </c>
      <c r="B96" s="14" t="s">
        <v>11</v>
      </c>
      <c r="C96" s="39" t="s">
        <v>103</v>
      </c>
      <c r="D96" s="14">
        <v>24</v>
      </c>
      <c r="E96" s="20">
        <v>24</v>
      </c>
      <c r="F96" s="14">
        <v>30.8</v>
      </c>
      <c r="G96" s="14">
        <v>58</v>
      </c>
      <c r="H96" s="40"/>
    </row>
    <row r="97" customHeight="1" spans="1:8">
      <c r="A97" s="17" t="s">
        <v>104</v>
      </c>
      <c r="B97" s="14" t="s">
        <v>11</v>
      </c>
      <c r="C97" s="39" t="s">
        <v>105</v>
      </c>
      <c r="D97" s="14">
        <v>24</v>
      </c>
      <c r="E97" s="20">
        <v>24</v>
      </c>
      <c r="F97" s="14">
        <v>30.8</v>
      </c>
      <c r="G97" s="14">
        <v>58</v>
      </c>
      <c r="H97" s="40"/>
    </row>
    <row r="98" customHeight="1" spans="1:8">
      <c r="A98" s="17" t="s">
        <v>100</v>
      </c>
      <c r="B98" s="14" t="s">
        <v>23</v>
      </c>
      <c r="C98" s="39" t="s">
        <v>106</v>
      </c>
      <c r="D98" s="14">
        <v>36</v>
      </c>
      <c r="E98" s="20">
        <v>17</v>
      </c>
      <c r="F98" s="14">
        <v>22</v>
      </c>
      <c r="G98" s="14">
        <v>43.9</v>
      </c>
      <c r="H98" s="40"/>
    </row>
    <row r="99" customHeight="1" spans="1:8">
      <c r="A99" s="17" t="s">
        <v>102</v>
      </c>
      <c r="B99" s="14" t="s">
        <v>23</v>
      </c>
      <c r="C99" s="39" t="s">
        <v>107</v>
      </c>
      <c r="D99" s="14">
        <v>36</v>
      </c>
      <c r="E99" s="20">
        <v>17</v>
      </c>
      <c r="F99" s="14">
        <v>22</v>
      </c>
      <c r="G99" s="14">
        <v>43.9</v>
      </c>
      <c r="H99" s="40"/>
    </row>
    <row r="100" customHeight="1" spans="1:8">
      <c r="A100" s="17" t="s">
        <v>104</v>
      </c>
      <c r="B100" s="14" t="s">
        <v>23</v>
      </c>
      <c r="C100" s="39" t="s">
        <v>108</v>
      </c>
      <c r="D100" s="14">
        <v>36</v>
      </c>
      <c r="E100" s="20">
        <v>17</v>
      </c>
      <c r="F100" s="14">
        <v>22</v>
      </c>
      <c r="G100" s="14">
        <v>43.9</v>
      </c>
      <c r="H100" s="40"/>
    </row>
    <row r="101" customHeight="1" spans="1:8">
      <c r="A101" s="17" t="s">
        <v>109</v>
      </c>
      <c r="B101" s="14" t="s">
        <v>110</v>
      </c>
      <c r="C101" s="39" t="s">
        <v>111</v>
      </c>
      <c r="D101" s="14">
        <v>24</v>
      </c>
      <c r="E101" s="20">
        <v>20</v>
      </c>
      <c r="F101" s="14">
        <v>25.3</v>
      </c>
      <c r="G101" s="14">
        <v>49.5</v>
      </c>
      <c r="H101" s="40"/>
    </row>
    <row r="102" customHeight="1" spans="1:8">
      <c r="A102" s="17" t="s">
        <v>112</v>
      </c>
      <c r="B102" s="14" t="s">
        <v>110</v>
      </c>
      <c r="C102" s="39" t="s">
        <v>113</v>
      </c>
      <c r="D102" s="14">
        <v>24</v>
      </c>
      <c r="E102" s="20">
        <v>20</v>
      </c>
      <c r="F102" s="14">
        <v>25.3</v>
      </c>
      <c r="G102" s="14">
        <v>49.5</v>
      </c>
      <c r="H102" s="40"/>
    </row>
    <row r="103" customHeight="1" spans="1:8">
      <c r="A103" s="17" t="s">
        <v>114</v>
      </c>
      <c r="B103" s="14" t="s">
        <v>110</v>
      </c>
      <c r="C103" s="39" t="s">
        <v>115</v>
      </c>
      <c r="D103" s="14">
        <v>24</v>
      </c>
      <c r="E103" s="20">
        <v>20</v>
      </c>
      <c r="F103" s="14">
        <v>25.3</v>
      </c>
      <c r="G103" s="14">
        <v>49.5</v>
      </c>
      <c r="H103" s="40"/>
    </row>
    <row r="104" customHeight="1" spans="1:8">
      <c r="A104" s="17" t="s">
        <v>116</v>
      </c>
      <c r="B104" s="14" t="s">
        <v>110</v>
      </c>
      <c r="C104" s="39" t="s">
        <v>117</v>
      </c>
      <c r="D104" s="14">
        <v>24</v>
      </c>
      <c r="E104" s="20">
        <v>20</v>
      </c>
      <c r="F104" s="14">
        <v>25.3</v>
      </c>
      <c r="G104" s="14">
        <v>49.5</v>
      </c>
      <c r="H104" s="40"/>
    </row>
    <row r="105" customHeight="1" spans="1:8">
      <c r="A105" s="17" t="s">
        <v>118</v>
      </c>
      <c r="B105" s="14" t="s">
        <v>110</v>
      </c>
      <c r="C105" s="39" t="s">
        <v>119</v>
      </c>
      <c r="D105" s="14">
        <v>24</v>
      </c>
      <c r="E105" s="20">
        <v>20</v>
      </c>
      <c r="F105" s="14">
        <v>25.3</v>
      </c>
      <c r="G105" s="14">
        <v>49.5</v>
      </c>
      <c r="H105" s="40"/>
    </row>
    <row r="106" customHeight="1" spans="1:8">
      <c r="A106" s="41" t="s">
        <v>120</v>
      </c>
      <c r="B106" s="41" t="s">
        <v>121</v>
      </c>
      <c r="C106" s="42" t="s">
        <v>122</v>
      </c>
      <c r="D106" s="41">
        <v>24</v>
      </c>
      <c r="E106" s="20">
        <v>20</v>
      </c>
      <c r="F106" s="14">
        <v>25.3</v>
      </c>
      <c r="G106" s="14">
        <v>49.5</v>
      </c>
      <c r="H106" s="40"/>
    </row>
    <row r="107" customHeight="1" spans="1:8">
      <c r="A107" s="43" t="s">
        <v>123</v>
      </c>
      <c r="B107" s="44" t="s">
        <v>124</v>
      </c>
      <c r="C107" s="79" t="s">
        <v>125</v>
      </c>
      <c r="D107" s="46">
        <v>24</v>
      </c>
      <c r="E107" s="14">
        <v>36</v>
      </c>
      <c r="F107" s="46" t="s">
        <v>60</v>
      </c>
      <c r="G107" s="46">
        <v>79</v>
      </c>
      <c r="H107" s="40"/>
    </row>
    <row r="108" customHeight="1" spans="1:8">
      <c r="A108" s="41" t="s">
        <v>126</v>
      </c>
      <c r="B108" s="41" t="s">
        <v>127</v>
      </c>
      <c r="C108" s="42" t="s">
        <v>128</v>
      </c>
      <c r="D108" s="41">
        <v>72</v>
      </c>
      <c r="E108" s="14">
        <v>18</v>
      </c>
      <c r="F108" s="41">
        <v>24.2</v>
      </c>
      <c r="G108" s="41">
        <v>43.9</v>
      </c>
      <c r="H108" s="40"/>
    </row>
    <row r="109" ht="45" customHeight="1" spans="1:8">
      <c r="A109" s="47" t="s">
        <v>129</v>
      </c>
      <c r="B109" s="48"/>
      <c r="C109" s="48"/>
      <c r="D109" s="48"/>
      <c r="E109" s="48"/>
      <c r="F109" s="48"/>
      <c r="G109" s="48"/>
      <c r="H109" s="49"/>
    </row>
    <row r="110" customHeight="1" spans="1:8">
      <c r="A110" s="50" t="s">
        <v>130</v>
      </c>
      <c r="B110" s="46" t="s">
        <v>3</v>
      </c>
      <c r="C110" s="50" t="s">
        <v>131</v>
      </c>
      <c r="D110" s="16" t="s">
        <v>5</v>
      </c>
      <c r="E110" s="51" t="s">
        <v>6</v>
      </c>
      <c r="F110" s="50" t="s">
        <v>132</v>
      </c>
      <c r="G110" s="50" t="s">
        <v>133</v>
      </c>
      <c r="H110" s="52" t="s">
        <v>134</v>
      </c>
    </row>
    <row r="111" customHeight="1" spans="1:8">
      <c r="A111" s="50" t="s">
        <v>135</v>
      </c>
      <c r="B111" s="46" t="s">
        <v>136</v>
      </c>
      <c r="C111" s="53" t="s">
        <v>137</v>
      </c>
      <c r="D111" s="53" t="s">
        <v>138</v>
      </c>
      <c r="E111" s="50">
        <v>39.9</v>
      </c>
      <c r="F111" s="50">
        <v>69.9</v>
      </c>
      <c r="G111" s="50">
        <v>139.9</v>
      </c>
      <c r="H111" s="54" t="str">
        <f>_xlfn.DISPIMG("ID_0B414A62FF2E4357A54FED1795A4E13B",1)</f>
        <v>=DISPIMG("ID_0B414A62FF2E4357A54FED1795A4E13B",1)</v>
      </c>
    </row>
    <row r="112" customHeight="1" spans="1:8">
      <c r="A112" s="50" t="s">
        <v>139</v>
      </c>
      <c r="B112" s="50" t="s">
        <v>136</v>
      </c>
      <c r="C112" s="53" t="s">
        <v>140</v>
      </c>
      <c r="D112" s="53" t="s">
        <v>138</v>
      </c>
      <c r="E112" s="50">
        <v>39.9</v>
      </c>
      <c r="F112" s="50">
        <v>69.9</v>
      </c>
      <c r="G112" s="50">
        <v>139.9</v>
      </c>
      <c r="H112" s="50"/>
    </row>
    <row r="113" customHeight="1" spans="1:8">
      <c r="A113" s="50" t="s">
        <v>141</v>
      </c>
      <c r="B113" s="46" t="s">
        <v>142</v>
      </c>
      <c r="C113" s="53" t="s">
        <v>143</v>
      </c>
      <c r="D113" s="53" t="s">
        <v>138</v>
      </c>
      <c r="E113" s="50">
        <v>39.9</v>
      </c>
      <c r="F113" s="50">
        <v>79.9</v>
      </c>
      <c r="G113" s="50">
        <v>159.9</v>
      </c>
      <c r="H113" s="54"/>
    </row>
    <row r="114" customHeight="1" spans="1:8">
      <c r="A114" s="50" t="s">
        <v>144</v>
      </c>
      <c r="B114" s="46" t="s">
        <v>142</v>
      </c>
      <c r="C114" s="53" t="s">
        <v>145</v>
      </c>
      <c r="D114" s="53" t="s">
        <v>138</v>
      </c>
      <c r="E114" s="50">
        <v>39.9</v>
      </c>
      <c r="F114" s="50">
        <v>79.9</v>
      </c>
      <c r="G114" s="50">
        <v>159.9</v>
      </c>
      <c r="H114" s="54"/>
    </row>
    <row r="115" customHeight="1" spans="1:8">
      <c r="A115" s="50" t="s">
        <v>146</v>
      </c>
      <c r="B115" s="46" t="s">
        <v>142</v>
      </c>
      <c r="C115" s="53" t="s">
        <v>147</v>
      </c>
      <c r="D115" s="53" t="s">
        <v>138</v>
      </c>
      <c r="E115" s="50">
        <v>39.9</v>
      </c>
      <c r="F115" s="50">
        <v>79.9</v>
      </c>
      <c r="G115" s="50">
        <v>159.9</v>
      </c>
      <c r="H115" s="54"/>
    </row>
    <row r="116" customHeight="1" spans="1:8">
      <c r="A116" s="50" t="s">
        <v>148</v>
      </c>
      <c r="B116" s="46" t="s">
        <v>142</v>
      </c>
      <c r="C116" s="53" t="s">
        <v>149</v>
      </c>
      <c r="D116" s="53" t="s">
        <v>138</v>
      </c>
      <c r="E116" s="50">
        <v>39.9</v>
      </c>
      <c r="F116" s="50">
        <v>79.9</v>
      </c>
      <c r="G116" s="50">
        <v>159.9</v>
      </c>
      <c r="H116" s="54"/>
    </row>
    <row r="117" customHeight="1" spans="1:8">
      <c r="A117" s="50" t="s">
        <v>141</v>
      </c>
      <c r="B117" s="46" t="s">
        <v>150</v>
      </c>
      <c r="C117" s="53" t="s">
        <v>151</v>
      </c>
      <c r="D117" s="53" t="s">
        <v>138</v>
      </c>
      <c r="E117" s="50">
        <v>69.9</v>
      </c>
      <c r="F117" s="50">
        <v>129.9</v>
      </c>
      <c r="G117" s="50">
        <v>259.9</v>
      </c>
      <c r="H117" s="54"/>
    </row>
    <row r="118" customHeight="1" spans="1:8">
      <c r="A118" s="50" t="s">
        <v>144</v>
      </c>
      <c r="B118" s="46" t="s">
        <v>150</v>
      </c>
      <c r="C118" s="53" t="s">
        <v>152</v>
      </c>
      <c r="D118" s="53" t="s">
        <v>138</v>
      </c>
      <c r="E118" s="50">
        <v>69.9</v>
      </c>
      <c r="F118" s="50">
        <v>129.9</v>
      </c>
      <c r="G118" s="50">
        <v>259.9</v>
      </c>
      <c r="H118" s="54"/>
    </row>
    <row r="119" customHeight="1" spans="1:8">
      <c r="A119" s="50" t="s">
        <v>153</v>
      </c>
      <c r="B119" s="46" t="s">
        <v>150</v>
      </c>
      <c r="C119" s="53" t="s">
        <v>154</v>
      </c>
      <c r="D119" s="53" t="s">
        <v>138</v>
      </c>
      <c r="E119" s="50">
        <v>69.9</v>
      </c>
      <c r="F119" s="50">
        <v>129.9</v>
      </c>
      <c r="G119" s="50">
        <v>259.9</v>
      </c>
      <c r="H119" s="54"/>
    </row>
    <row r="120" customFormat="1" ht="108.75" customHeight="1" spans="1:8">
      <c r="A120" s="50" t="s">
        <v>155</v>
      </c>
      <c r="B120" s="50" t="s">
        <v>156</v>
      </c>
      <c r="C120" s="53" t="s">
        <v>157</v>
      </c>
      <c r="D120" s="53" t="s">
        <v>138</v>
      </c>
      <c r="E120" s="50">
        <v>12</v>
      </c>
      <c r="F120" s="50">
        <v>19</v>
      </c>
      <c r="G120" s="50">
        <v>39</v>
      </c>
      <c r="H120" s="55"/>
    </row>
    <row r="121" customFormat="1" ht="108.75" customHeight="1" spans="1:10">
      <c r="A121" s="51" t="s">
        <v>158</v>
      </c>
      <c r="B121" s="50" t="s">
        <v>159</v>
      </c>
      <c r="C121" s="53" t="s">
        <v>160</v>
      </c>
      <c r="D121" s="53" t="s">
        <v>161</v>
      </c>
      <c r="E121" s="50">
        <v>58</v>
      </c>
      <c r="F121" s="50">
        <v>98</v>
      </c>
      <c r="G121" s="50">
        <v>168</v>
      </c>
      <c r="H121" s="55"/>
      <c r="J121" s="57"/>
    </row>
    <row r="122" customFormat="1" ht="108.75" customHeight="1" spans="1:8">
      <c r="A122" s="51" t="s">
        <v>162</v>
      </c>
      <c r="B122" s="50" t="s">
        <v>163</v>
      </c>
      <c r="C122" s="80" t="s">
        <v>164</v>
      </c>
      <c r="D122" s="53">
        <v>4</v>
      </c>
      <c r="E122" s="50">
        <v>138</v>
      </c>
      <c r="F122" s="50">
        <v>268</v>
      </c>
      <c r="G122" s="50">
        <v>528</v>
      </c>
      <c r="H122" s="55"/>
    </row>
    <row r="123" customFormat="1" ht="108.75" customHeight="1" spans="1:8">
      <c r="A123" s="51" t="s">
        <v>165</v>
      </c>
      <c r="B123" s="50" t="s">
        <v>163</v>
      </c>
      <c r="C123" s="80" t="s">
        <v>166</v>
      </c>
      <c r="D123" s="53">
        <v>4</v>
      </c>
      <c r="E123" s="50">
        <v>138</v>
      </c>
      <c r="F123" s="50">
        <v>268</v>
      </c>
      <c r="G123" s="50">
        <v>528</v>
      </c>
      <c r="H123" s="55"/>
    </row>
    <row r="124" s="4" customFormat="1" customHeight="1" spans="1:8">
      <c r="A124" s="51" t="s">
        <v>167</v>
      </c>
      <c r="B124" s="51" t="s">
        <v>62</v>
      </c>
      <c r="C124" s="81" t="s">
        <v>168</v>
      </c>
      <c r="D124" s="51">
        <v>100</v>
      </c>
      <c r="E124" s="51">
        <v>18</v>
      </c>
      <c r="F124" s="51">
        <v>27</v>
      </c>
      <c r="G124" s="51">
        <v>55</v>
      </c>
      <c r="H124" s="56"/>
    </row>
    <row r="125" s="2" customFormat="1" customHeight="1" spans="1:8">
      <c r="A125" s="51" t="s">
        <v>169</v>
      </c>
      <c r="B125" s="51" t="s">
        <v>67</v>
      </c>
      <c r="C125" s="81" t="s">
        <v>170</v>
      </c>
      <c r="D125" s="51">
        <v>24</v>
      </c>
      <c r="E125" s="51">
        <v>16</v>
      </c>
      <c r="F125" s="51">
        <v>28</v>
      </c>
      <c r="G125" s="51">
        <v>48</v>
      </c>
      <c r="H125" s="28"/>
    </row>
    <row r="126" s="2" customFormat="1" customHeight="1" spans="1:8">
      <c r="A126" s="51" t="s">
        <v>171</v>
      </c>
      <c r="B126" s="51" t="s">
        <v>70</v>
      </c>
      <c r="C126" s="81" t="s">
        <v>172</v>
      </c>
      <c r="D126" s="51" t="s">
        <v>60</v>
      </c>
      <c r="E126" s="51">
        <v>12</v>
      </c>
      <c r="F126" s="51">
        <v>25</v>
      </c>
      <c r="G126" s="51">
        <v>48</v>
      </c>
      <c r="H126" s="28"/>
    </row>
    <row r="127" customHeight="1" spans="1:8">
      <c r="A127" s="12" t="s">
        <v>173</v>
      </c>
      <c r="B127" s="12"/>
      <c r="C127" s="12"/>
      <c r="D127" s="12"/>
      <c r="E127" s="12"/>
      <c r="F127" s="12"/>
      <c r="G127" s="12"/>
      <c r="H127" s="12"/>
    </row>
    <row r="128" customHeight="1" spans="1:8">
      <c r="A128" s="13" t="s">
        <v>2</v>
      </c>
      <c r="B128" s="14" t="s">
        <v>3</v>
      </c>
      <c r="C128" s="15" t="s">
        <v>4</v>
      </c>
      <c r="D128" s="16" t="s">
        <v>5</v>
      </c>
      <c r="E128" s="13" t="s">
        <v>6</v>
      </c>
      <c r="F128" s="16" t="s">
        <v>7</v>
      </c>
      <c r="G128" s="16" t="s">
        <v>8</v>
      </c>
      <c r="H128" s="25" t="s">
        <v>39</v>
      </c>
    </row>
    <row r="129" customHeight="1" spans="1:8">
      <c r="A129" s="17" t="s">
        <v>174</v>
      </c>
      <c r="B129" s="14" t="s">
        <v>11</v>
      </c>
      <c r="C129" s="18">
        <v>6920419301922</v>
      </c>
      <c r="D129" s="19">
        <v>24</v>
      </c>
      <c r="E129" s="14">
        <v>16</v>
      </c>
      <c r="F129" s="14">
        <v>22</v>
      </c>
      <c r="G129" s="14">
        <v>43.9</v>
      </c>
      <c r="H129" s="21"/>
    </row>
    <row r="130" customHeight="1" spans="1:8">
      <c r="A130" s="17" t="s">
        <v>175</v>
      </c>
      <c r="B130" s="14" t="s">
        <v>176</v>
      </c>
      <c r="C130" s="18">
        <v>6920419303377</v>
      </c>
      <c r="D130" s="19">
        <v>24</v>
      </c>
      <c r="E130" s="14">
        <v>16</v>
      </c>
      <c r="F130" s="14">
        <v>22</v>
      </c>
      <c r="G130" s="14">
        <v>43.9</v>
      </c>
      <c r="H130" s="21"/>
    </row>
    <row r="131" customHeight="1" spans="1:8">
      <c r="A131" s="17" t="s">
        <v>177</v>
      </c>
      <c r="B131" s="14" t="s">
        <v>176</v>
      </c>
      <c r="C131" s="18">
        <v>6920419303360</v>
      </c>
      <c r="D131" s="19">
        <v>24</v>
      </c>
      <c r="E131" s="14">
        <v>16</v>
      </c>
      <c r="F131" s="14">
        <v>22</v>
      </c>
      <c r="G131" s="14">
        <v>43.9</v>
      </c>
      <c r="H131" s="21"/>
    </row>
    <row r="132" customHeight="1" spans="1:8">
      <c r="A132" s="17" t="s">
        <v>178</v>
      </c>
      <c r="B132" s="14" t="s">
        <v>179</v>
      </c>
      <c r="C132" s="18">
        <v>6920419303353</v>
      </c>
      <c r="D132" s="19">
        <v>24</v>
      </c>
      <c r="E132" s="14">
        <v>18</v>
      </c>
      <c r="F132" s="14">
        <v>25</v>
      </c>
      <c r="G132" s="14">
        <v>43.9</v>
      </c>
      <c r="H132" s="21"/>
    </row>
    <row r="133" customHeight="1" spans="1:8">
      <c r="A133" s="17" t="s">
        <v>180</v>
      </c>
      <c r="B133" s="14" t="s">
        <v>181</v>
      </c>
      <c r="C133" s="18">
        <v>6920419305807</v>
      </c>
      <c r="D133" s="19">
        <v>24</v>
      </c>
      <c r="E133" s="14">
        <v>15.5</v>
      </c>
      <c r="F133" s="14">
        <v>19.9</v>
      </c>
      <c r="G133" s="14">
        <v>39.9</v>
      </c>
      <c r="H133" s="21"/>
    </row>
    <row r="134" s="5" customFormat="1" customHeight="1" spans="1:8">
      <c r="A134" s="17" t="s">
        <v>182</v>
      </c>
      <c r="B134" s="14" t="s">
        <v>156</v>
      </c>
      <c r="C134" s="82" t="s">
        <v>183</v>
      </c>
      <c r="D134" s="14">
        <v>24</v>
      </c>
      <c r="E134" s="14">
        <v>19</v>
      </c>
      <c r="F134" s="14" t="s">
        <v>60</v>
      </c>
      <c r="G134" s="14">
        <v>39</v>
      </c>
      <c r="H134" s="58"/>
    </row>
    <row r="135" ht="60" customHeight="1" spans="1:8">
      <c r="A135" s="12" t="s">
        <v>184</v>
      </c>
      <c r="B135" s="12"/>
      <c r="C135" s="12"/>
      <c r="D135" s="12"/>
      <c r="E135" s="12"/>
      <c r="F135" s="12"/>
      <c r="G135" s="12"/>
      <c r="H135" s="12"/>
    </row>
    <row r="136" customHeight="1" spans="1:8">
      <c r="A136" s="13" t="s">
        <v>2</v>
      </c>
      <c r="B136" s="14" t="s">
        <v>3</v>
      </c>
      <c r="C136" s="15" t="s">
        <v>4</v>
      </c>
      <c r="D136" s="16" t="s">
        <v>5</v>
      </c>
      <c r="E136" s="13" t="s">
        <v>6</v>
      </c>
      <c r="F136" s="16" t="s">
        <v>7</v>
      </c>
      <c r="G136" s="16" t="s">
        <v>8</v>
      </c>
      <c r="H136" s="25" t="s">
        <v>39</v>
      </c>
    </row>
    <row r="137" customHeight="1" spans="1:8">
      <c r="A137" s="17" t="s">
        <v>185</v>
      </c>
      <c r="B137" s="14" t="s">
        <v>23</v>
      </c>
      <c r="C137" s="18">
        <v>6920419302509</v>
      </c>
      <c r="D137" s="59">
        <v>24</v>
      </c>
      <c r="E137" s="14">
        <v>18</v>
      </c>
      <c r="F137" s="14">
        <v>22</v>
      </c>
      <c r="G137" s="14">
        <v>39.9</v>
      </c>
      <c r="H137" s="21"/>
    </row>
    <row r="138" customHeight="1" spans="1:8">
      <c r="A138" s="17" t="s">
        <v>186</v>
      </c>
      <c r="B138" s="14" t="s">
        <v>187</v>
      </c>
      <c r="C138" s="18" t="s">
        <v>188</v>
      </c>
      <c r="D138" s="14">
        <v>36</v>
      </c>
      <c r="E138" s="14">
        <v>18</v>
      </c>
      <c r="F138" s="14">
        <v>22</v>
      </c>
      <c r="G138" s="14">
        <v>39.9</v>
      </c>
      <c r="H138" s="21"/>
    </row>
    <row r="139" customHeight="1" spans="1:8">
      <c r="A139" s="43" t="s">
        <v>189</v>
      </c>
      <c r="B139" s="46" t="s">
        <v>190</v>
      </c>
      <c r="C139" s="45" t="s">
        <v>191</v>
      </c>
      <c r="D139" s="46">
        <v>24</v>
      </c>
      <c r="E139" s="14">
        <v>27.5</v>
      </c>
      <c r="F139" s="46">
        <v>32</v>
      </c>
      <c r="G139" s="46">
        <v>59.9</v>
      </c>
      <c r="H139" s="40"/>
    </row>
    <row r="140" customHeight="1" spans="1:8">
      <c r="A140" s="43" t="s">
        <v>192</v>
      </c>
      <c r="B140" s="46" t="s">
        <v>190</v>
      </c>
      <c r="C140" s="45" t="s">
        <v>193</v>
      </c>
      <c r="D140" s="46">
        <v>24</v>
      </c>
      <c r="E140" s="14">
        <v>27.5</v>
      </c>
      <c r="F140" s="46">
        <v>32</v>
      </c>
      <c r="G140" s="46">
        <v>59.9</v>
      </c>
      <c r="H140" s="40"/>
    </row>
    <row r="141" customHeight="1" spans="1:8">
      <c r="A141" s="41" t="s">
        <v>194</v>
      </c>
      <c r="B141" s="41" t="s">
        <v>67</v>
      </c>
      <c r="C141" s="42" t="s">
        <v>195</v>
      </c>
      <c r="D141" s="42" t="s">
        <v>196</v>
      </c>
      <c r="E141" s="14">
        <v>17.6</v>
      </c>
      <c r="F141" s="41">
        <v>22</v>
      </c>
      <c r="G141" s="41">
        <v>39.9</v>
      </c>
      <c r="H141" s="21"/>
    </row>
    <row r="142" customHeight="1" spans="1:8">
      <c r="A142" s="17" t="s">
        <v>197</v>
      </c>
      <c r="B142" s="14" t="s">
        <v>198</v>
      </c>
      <c r="C142" s="18">
        <v>6920419302479</v>
      </c>
      <c r="D142" s="60" t="s">
        <v>199</v>
      </c>
      <c r="E142" s="14">
        <v>22</v>
      </c>
      <c r="F142" s="14">
        <v>38</v>
      </c>
      <c r="G142" s="14">
        <v>78</v>
      </c>
      <c r="H142" s="21"/>
    </row>
    <row r="143" s="5" customFormat="1" ht="84.75" customHeight="1" spans="1:8">
      <c r="A143" s="43" t="s">
        <v>200</v>
      </c>
      <c r="B143" s="46" t="s">
        <v>179</v>
      </c>
      <c r="C143" s="61">
        <v>6920419303513</v>
      </c>
      <c r="D143" s="14">
        <v>12</v>
      </c>
      <c r="E143" s="14">
        <v>11.5</v>
      </c>
      <c r="F143" s="14">
        <v>16</v>
      </c>
      <c r="G143" s="14">
        <v>29.9</v>
      </c>
      <c r="H143" s="35"/>
    </row>
    <row r="144" s="5" customFormat="1" customHeight="1" spans="1:8">
      <c r="A144" s="43" t="s">
        <v>201</v>
      </c>
      <c r="B144" s="46" t="s">
        <v>202</v>
      </c>
      <c r="C144" s="61">
        <v>6920419304756</v>
      </c>
      <c r="D144" s="14">
        <v>48</v>
      </c>
      <c r="E144" s="14">
        <v>16.5</v>
      </c>
      <c r="F144" s="19">
        <v>20</v>
      </c>
      <c r="G144" s="19">
        <v>38.8</v>
      </c>
      <c r="H144" s="35"/>
    </row>
    <row r="145" s="5" customFormat="1" customHeight="1" spans="1:8">
      <c r="A145" s="43" t="s">
        <v>203</v>
      </c>
      <c r="B145" s="46" t="s">
        <v>204</v>
      </c>
      <c r="C145" s="61">
        <v>6920419304190</v>
      </c>
      <c r="D145" s="14">
        <v>24</v>
      </c>
      <c r="E145" s="14">
        <v>19.8</v>
      </c>
      <c r="F145" s="19">
        <v>35</v>
      </c>
      <c r="G145" s="19"/>
      <c r="H145" s="35"/>
    </row>
    <row r="146" s="5" customFormat="1" customHeight="1" spans="1:8">
      <c r="A146" s="43" t="s">
        <v>205</v>
      </c>
      <c r="B146" s="46" t="s">
        <v>206</v>
      </c>
      <c r="C146" s="61">
        <v>6920419304732</v>
      </c>
      <c r="D146" s="14">
        <v>36</v>
      </c>
      <c r="E146" s="14">
        <v>6.6</v>
      </c>
      <c r="F146" s="19">
        <v>9</v>
      </c>
      <c r="G146" s="19">
        <v>19</v>
      </c>
      <c r="H146" s="35"/>
    </row>
    <row r="147" s="5" customFormat="1" customHeight="1" spans="1:8">
      <c r="A147" s="43" t="s">
        <v>207</v>
      </c>
      <c r="B147" s="46" t="s">
        <v>206</v>
      </c>
      <c r="C147" s="61">
        <v>6920419304749</v>
      </c>
      <c r="D147" s="14">
        <v>36</v>
      </c>
      <c r="E147" s="14">
        <v>6.6</v>
      </c>
      <c r="F147" s="19">
        <v>9</v>
      </c>
      <c r="G147" s="19">
        <v>19</v>
      </c>
      <c r="H147" s="35"/>
    </row>
    <row r="148" s="5" customFormat="1" customHeight="1" spans="1:8">
      <c r="A148" s="61" t="s">
        <v>208</v>
      </c>
      <c r="B148" s="61" t="s">
        <v>209</v>
      </c>
      <c r="C148" s="61" t="s">
        <v>210</v>
      </c>
      <c r="D148" s="61" t="s">
        <v>138</v>
      </c>
      <c r="E148" s="14">
        <v>7.7</v>
      </c>
      <c r="F148" s="19">
        <v>11</v>
      </c>
      <c r="G148" s="19">
        <v>22.9</v>
      </c>
      <c r="H148" s="52"/>
    </row>
    <row r="149" s="5" customFormat="1" customHeight="1" spans="1:8">
      <c r="A149" s="43" t="s">
        <v>211</v>
      </c>
      <c r="B149" s="46" t="s">
        <v>176</v>
      </c>
      <c r="C149" s="61">
        <v>6920419304787</v>
      </c>
      <c r="D149" s="14">
        <v>24</v>
      </c>
      <c r="E149" s="14">
        <v>22</v>
      </c>
      <c r="F149" s="19">
        <v>25</v>
      </c>
      <c r="G149" s="19">
        <v>35</v>
      </c>
      <c r="H149" s="35"/>
    </row>
    <row r="150" s="5" customFormat="1" customHeight="1" spans="1:8">
      <c r="A150" s="43" t="s">
        <v>212</v>
      </c>
      <c r="B150" s="46" t="s">
        <v>176</v>
      </c>
      <c r="C150" s="61">
        <v>6920419304770</v>
      </c>
      <c r="D150" s="14">
        <v>24</v>
      </c>
      <c r="E150" s="14">
        <v>22</v>
      </c>
      <c r="F150" s="19">
        <v>25</v>
      </c>
      <c r="G150" s="19">
        <v>35</v>
      </c>
      <c r="H150" s="35"/>
    </row>
    <row r="151" s="5" customFormat="1" customHeight="1" spans="1:8">
      <c r="A151" s="43" t="s">
        <v>213</v>
      </c>
      <c r="B151" s="46" t="s">
        <v>176</v>
      </c>
      <c r="C151" s="61">
        <v>6920419304763</v>
      </c>
      <c r="D151" s="14">
        <v>24</v>
      </c>
      <c r="E151" s="14">
        <v>22</v>
      </c>
      <c r="F151" s="19">
        <v>25</v>
      </c>
      <c r="G151" s="19">
        <v>35</v>
      </c>
      <c r="H151" s="35"/>
    </row>
    <row r="152" s="5" customFormat="1" customHeight="1" spans="1:8">
      <c r="A152" s="62" t="s">
        <v>214</v>
      </c>
      <c r="B152" s="14" t="s">
        <v>215</v>
      </c>
      <c r="C152" s="61">
        <v>6920419307573</v>
      </c>
      <c r="D152" s="14">
        <v>50</v>
      </c>
      <c r="E152" s="14">
        <v>8</v>
      </c>
      <c r="F152" s="19">
        <v>12</v>
      </c>
      <c r="G152" s="19">
        <v>29.9</v>
      </c>
      <c r="H152" s="25"/>
    </row>
    <row r="153" s="5" customFormat="1" customHeight="1" spans="1:8">
      <c r="A153" s="62" t="s">
        <v>216</v>
      </c>
      <c r="B153" s="14" t="s">
        <v>215</v>
      </c>
      <c r="C153" s="61">
        <v>6920419307597</v>
      </c>
      <c r="D153" s="14">
        <v>50</v>
      </c>
      <c r="E153" s="14">
        <v>8</v>
      </c>
      <c r="F153" s="19">
        <v>12</v>
      </c>
      <c r="G153" s="19">
        <v>29.9</v>
      </c>
      <c r="H153" s="25"/>
    </row>
    <row r="154" s="5" customFormat="1" customHeight="1" spans="1:8">
      <c r="A154" s="62" t="s">
        <v>217</v>
      </c>
      <c r="B154" s="14" t="s">
        <v>215</v>
      </c>
      <c r="C154" s="61">
        <v>6920419307580</v>
      </c>
      <c r="D154" s="14">
        <v>50</v>
      </c>
      <c r="E154" s="14">
        <v>8</v>
      </c>
      <c r="F154" s="19">
        <v>12</v>
      </c>
      <c r="G154" s="19">
        <v>29.9</v>
      </c>
      <c r="H154" s="25"/>
    </row>
    <row r="155" s="5" customFormat="1" customHeight="1" spans="1:8">
      <c r="A155" s="43" t="s">
        <v>218</v>
      </c>
      <c r="B155" s="46" t="s">
        <v>219</v>
      </c>
      <c r="C155" s="61">
        <v>6920419304794</v>
      </c>
      <c r="D155" s="14">
        <v>48</v>
      </c>
      <c r="E155" s="14">
        <v>22</v>
      </c>
      <c r="F155" s="19">
        <v>34</v>
      </c>
      <c r="G155" s="19">
        <v>68</v>
      </c>
      <c r="H155" s="35"/>
    </row>
    <row r="156" s="5" customFormat="1" customHeight="1" spans="1:8">
      <c r="A156" s="43" t="s">
        <v>220</v>
      </c>
      <c r="B156" s="46" t="s">
        <v>219</v>
      </c>
      <c r="C156" s="61">
        <v>6920419305050</v>
      </c>
      <c r="D156" s="14">
        <v>48</v>
      </c>
      <c r="E156" s="14">
        <v>22</v>
      </c>
      <c r="F156" s="19">
        <v>34</v>
      </c>
      <c r="G156" s="19">
        <v>68</v>
      </c>
      <c r="H156" s="35"/>
    </row>
    <row r="157" s="5" customFormat="1" customHeight="1" spans="1:8">
      <c r="A157" s="14" t="s">
        <v>221</v>
      </c>
      <c r="B157" s="46" t="s">
        <v>222</v>
      </c>
      <c r="C157" s="14" t="s">
        <v>223</v>
      </c>
      <c r="D157" s="14">
        <v>36</v>
      </c>
      <c r="E157" s="14">
        <v>13</v>
      </c>
      <c r="F157" s="14">
        <v>16</v>
      </c>
      <c r="G157" s="14">
        <v>29.9</v>
      </c>
      <c r="H157" s="54"/>
    </row>
    <row r="158" s="5" customFormat="1" customHeight="1" spans="1:8">
      <c r="A158" s="14" t="s">
        <v>224</v>
      </c>
      <c r="B158" s="45" t="s">
        <v>225</v>
      </c>
      <c r="C158" s="14" t="s">
        <v>226</v>
      </c>
      <c r="D158" s="14" t="s">
        <v>227</v>
      </c>
      <c r="E158" s="14">
        <v>25</v>
      </c>
      <c r="F158" s="14">
        <v>16</v>
      </c>
      <c r="G158" s="14">
        <v>29.9</v>
      </c>
      <c r="H158" s="54"/>
    </row>
    <row r="159" s="5" customFormat="1" customHeight="1" spans="1:8">
      <c r="A159" s="17" t="s">
        <v>228</v>
      </c>
      <c r="B159" s="46" t="s">
        <v>229</v>
      </c>
      <c r="C159" s="82" t="s">
        <v>230</v>
      </c>
      <c r="D159" s="14">
        <v>48</v>
      </c>
      <c r="E159" s="14">
        <v>13.5</v>
      </c>
      <c r="F159" s="14">
        <v>29</v>
      </c>
      <c r="G159" s="14">
        <v>49</v>
      </c>
      <c r="H159" s="54"/>
    </row>
    <row r="160" s="5" customFormat="1" customHeight="1" spans="1:8">
      <c r="A160" s="14" t="s">
        <v>231</v>
      </c>
      <c r="B160" s="14" t="s">
        <v>232</v>
      </c>
      <c r="C160" s="14" t="s">
        <v>233</v>
      </c>
      <c r="D160" s="14">
        <v>48</v>
      </c>
      <c r="E160" s="14">
        <v>16</v>
      </c>
      <c r="F160" s="14">
        <v>18</v>
      </c>
      <c r="G160" s="14">
        <v>39.9</v>
      </c>
      <c r="H160" s="58"/>
    </row>
    <row r="161" s="5" customFormat="1" customHeight="1" spans="1:8">
      <c r="A161" s="17" t="s">
        <v>234</v>
      </c>
      <c r="B161" s="14" t="s">
        <v>235</v>
      </c>
      <c r="C161" s="82" t="s">
        <v>236</v>
      </c>
      <c r="D161" s="14">
        <v>60</v>
      </c>
      <c r="E161" s="14">
        <v>16</v>
      </c>
      <c r="F161" s="14" t="s">
        <v>60</v>
      </c>
      <c r="G161" s="14">
        <v>29.9</v>
      </c>
      <c r="H161" s="58"/>
    </row>
    <row r="162" s="5" customFormat="1" customHeight="1" spans="1:8">
      <c r="A162" s="14" t="s">
        <v>237</v>
      </c>
      <c r="B162" s="14" t="s">
        <v>156</v>
      </c>
      <c r="C162" s="82" t="s">
        <v>238</v>
      </c>
      <c r="D162" s="14">
        <v>24</v>
      </c>
      <c r="E162" s="14">
        <v>18</v>
      </c>
      <c r="F162" s="14">
        <v>22</v>
      </c>
      <c r="G162" s="14">
        <v>39.9</v>
      </c>
      <c r="H162" s="58"/>
    </row>
    <row r="163" s="2" customFormat="1" customHeight="1" spans="1:8">
      <c r="A163" s="14" t="s">
        <v>239</v>
      </c>
      <c r="B163" s="14" t="s">
        <v>67</v>
      </c>
      <c r="C163" s="82" t="s">
        <v>240</v>
      </c>
      <c r="D163" s="29">
        <v>24</v>
      </c>
      <c r="E163" s="14">
        <v>18</v>
      </c>
      <c r="F163" s="30" t="s">
        <v>60</v>
      </c>
      <c r="G163" s="29">
        <v>39.9</v>
      </c>
      <c r="H163" s="28"/>
    </row>
    <row r="164" s="2" customFormat="1" customHeight="1" spans="1:8">
      <c r="A164" s="14" t="s">
        <v>241</v>
      </c>
      <c r="B164" s="14" t="s">
        <v>242</v>
      </c>
      <c r="C164" s="82" t="s">
        <v>243</v>
      </c>
      <c r="D164" s="29" t="s">
        <v>60</v>
      </c>
      <c r="E164" s="14">
        <v>4.5</v>
      </c>
      <c r="F164" s="30" t="s">
        <v>60</v>
      </c>
      <c r="G164" s="29">
        <v>39.9</v>
      </c>
      <c r="H164" s="28"/>
    </row>
    <row r="165" s="2" customFormat="1" customHeight="1" spans="1:8">
      <c r="A165" s="14" t="s">
        <v>244</v>
      </c>
      <c r="B165" s="14" t="s">
        <v>245</v>
      </c>
      <c r="C165" s="82" t="s">
        <v>246</v>
      </c>
      <c r="D165" s="29" t="s">
        <v>60</v>
      </c>
      <c r="E165" s="14">
        <v>18</v>
      </c>
      <c r="F165" s="30" t="s">
        <v>60</v>
      </c>
      <c r="G165" s="29">
        <v>9.9</v>
      </c>
      <c r="H165" s="28"/>
    </row>
    <row r="166" s="2" customFormat="1" customHeight="1" spans="1:8">
      <c r="A166" s="14" t="s">
        <v>247</v>
      </c>
      <c r="B166" s="14" t="s">
        <v>67</v>
      </c>
      <c r="C166" s="82" t="s">
        <v>248</v>
      </c>
      <c r="D166" s="29" t="s">
        <v>60</v>
      </c>
      <c r="E166" s="30">
        <v>18</v>
      </c>
      <c r="F166" s="30" t="s">
        <v>60</v>
      </c>
      <c r="G166" s="29">
        <v>39.9</v>
      </c>
      <c r="H166" s="28"/>
    </row>
    <row r="167" s="5" customFormat="1" customHeight="1" spans="1:8">
      <c r="A167" s="63" t="s">
        <v>249</v>
      </c>
      <c r="B167" s="64"/>
      <c r="C167" s="64"/>
      <c r="D167" s="64"/>
      <c r="E167" s="64"/>
      <c r="F167" s="64"/>
      <c r="G167" s="64"/>
      <c r="H167" s="65"/>
    </row>
    <row r="168" s="5" customFormat="1" customHeight="1" spans="1:8">
      <c r="A168" s="50" t="s">
        <v>130</v>
      </c>
      <c r="B168" s="50" t="s">
        <v>3</v>
      </c>
      <c r="C168" s="50" t="s">
        <v>250</v>
      </c>
      <c r="D168" s="16" t="s">
        <v>5</v>
      </c>
      <c r="E168" s="66" t="s">
        <v>132</v>
      </c>
      <c r="F168" s="67"/>
      <c r="G168" s="50" t="s">
        <v>251</v>
      </c>
      <c r="H168" s="50" t="s">
        <v>134</v>
      </c>
    </row>
    <row r="169" s="5" customFormat="1" customHeight="1" spans="1:8">
      <c r="A169" s="50" t="s">
        <v>252</v>
      </c>
      <c r="B169" s="50" t="s">
        <v>253</v>
      </c>
      <c r="C169" s="68" t="s">
        <v>254</v>
      </c>
      <c r="D169" s="53" t="s">
        <v>138</v>
      </c>
      <c r="E169" s="66">
        <v>30</v>
      </c>
      <c r="F169" s="67"/>
      <c r="G169" s="50">
        <v>55</v>
      </c>
      <c r="H169" s="69"/>
    </row>
    <row r="170" s="5" customFormat="1" customHeight="1" spans="1:8">
      <c r="A170" s="50" t="s">
        <v>255</v>
      </c>
      <c r="B170" s="50" t="s">
        <v>253</v>
      </c>
      <c r="C170" s="68" t="s">
        <v>256</v>
      </c>
      <c r="D170" s="53" t="s">
        <v>138</v>
      </c>
      <c r="E170" s="66">
        <v>38</v>
      </c>
      <c r="F170" s="67"/>
      <c r="G170" s="50">
        <v>68</v>
      </c>
      <c r="H170" s="69"/>
    </row>
    <row r="171" s="5" customFormat="1" customHeight="1" spans="1:8">
      <c r="A171" s="50" t="s">
        <v>257</v>
      </c>
      <c r="B171" s="50" t="s">
        <v>253</v>
      </c>
      <c r="C171" s="68" t="s">
        <v>258</v>
      </c>
      <c r="D171" s="53" t="s">
        <v>138</v>
      </c>
      <c r="E171" s="66">
        <v>38</v>
      </c>
      <c r="F171" s="67"/>
      <c r="G171" s="50">
        <v>68</v>
      </c>
      <c r="H171" s="69"/>
    </row>
    <row r="172" s="5" customFormat="1" customHeight="1" spans="1:8">
      <c r="A172" s="50" t="s">
        <v>259</v>
      </c>
      <c r="B172" s="50" t="s">
        <v>260</v>
      </c>
      <c r="C172" s="68" t="s">
        <v>261</v>
      </c>
      <c r="D172" s="53" t="s">
        <v>138</v>
      </c>
      <c r="E172" s="66">
        <v>38</v>
      </c>
      <c r="F172" s="67"/>
      <c r="G172" s="50">
        <v>78</v>
      </c>
      <c r="H172" s="69"/>
    </row>
    <row r="173" s="5" customFormat="1" customHeight="1" spans="1:8">
      <c r="A173" s="50" t="s">
        <v>262</v>
      </c>
      <c r="B173" s="50" t="s">
        <v>260</v>
      </c>
      <c r="C173" s="68" t="s">
        <v>263</v>
      </c>
      <c r="D173" s="53" t="s">
        <v>138</v>
      </c>
      <c r="E173" s="66">
        <v>38</v>
      </c>
      <c r="F173" s="67"/>
      <c r="G173" s="50">
        <v>78</v>
      </c>
      <c r="H173" s="69"/>
    </row>
    <row r="174" s="5" customFormat="1" customHeight="1" spans="1:8">
      <c r="A174" s="50" t="s">
        <v>264</v>
      </c>
      <c r="B174" s="50" t="s">
        <v>260</v>
      </c>
      <c r="C174" s="68" t="s">
        <v>265</v>
      </c>
      <c r="D174" s="53" t="s">
        <v>138</v>
      </c>
      <c r="E174" s="66">
        <v>38</v>
      </c>
      <c r="F174" s="67"/>
      <c r="G174" s="50">
        <v>78</v>
      </c>
      <c r="H174" s="69"/>
    </row>
    <row r="175" s="5" customFormat="1" customHeight="1" spans="1:8">
      <c r="A175" s="50" t="s">
        <v>266</v>
      </c>
      <c r="B175" s="50" t="s">
        <v>260</v>
      </c>
      <c r="C175" s="68" t="s">
        <v>267</v>
      </c>
      <c r="D175" s="53" t="s">
        <v>138</v>
      </c>
      <c r="E175" s="66">
        <v>38</v>
      </c>
      <c r="F175" s="67"/>
      <c r="G175" s="50">
        <v>78</v>
      </c>
      <c r="H175" s="69"/>
    </row>
    <row r="176" s="5" customFormat="1" customHeight="1" spans="1:8">
      <c r="A176" s="50" t="s">
        <v>268</v>
      </c>
      <c r="B176" s="50" t="s">
        <v>260</v>
      </c>
      <c r="C176" s="68" t="s">
        <v>269</v>
      </c>
      <c r="D176" s="53" t="s">
        <v>138</v>
      </c>
      <c r="E176" s="66">
        <v>38</v>
      </c>
      <c r="F176" s="67"/>
      <c r="G176" s="50">
        <v>78</v>
      </c>
      <c r="H176" s="69"/>
    </row>
    <row r="177" s="5" customFormat="1" customHeight="1" spans="1:8">
      <c r="A177" s="50" t="s">
        <v>270</v>
      </c>
      <c r="B177" s="50" t="s">
        <v>50</v>
      </c>
      <c r="C177" s="68" t="s">
        <v>271</v>
      </c>
      <c r="D177" s="53" t="s">
        <v>138</v>
      </c>
      <c r="E177" s="66">
        <v>45</v>
      </c>
      <c r="F177" s="67"/>
      <c r="G177" s="50">
        <v>88</v>
      </c>
      <c r="H177" s="69"/>
    </row>
    <row r="178" s="5" customFormat="1" customHeight="1" spans="1:8">
      <c r="A178" s="50" t="s">
        <v>272</v>
      </c>
      <c r="B178" s="50" t="s">
        <v>50</v>
      </c>
      <c r="C178" s="68" t="s">
        <v>273</v>
      </c>
      <c r="D178" s="53" t="s">
        <v>138</v>
      </c>
      <c r="E178" s="66">
        <v>45</v>
      </c>
      <c r="F178" s="67"/>
      <c r="G178" s="50">
        <v>88</v>
      </c>
      <c r="H178" s="69"/>
    </row>
    <row r="179" s="5" customFormat="1" customHeight="1" spans="1:8">
      <c r="A179" s="50" t="s">
        <v>274</v>
      </c>
      <c r="B179" s="50" t="s">
        <v>50</v>
      </c>
      <c r="C179" s="68" t="s">
        <v>275</v>
      </c>
      <c r="D179" s="53" t="s">
        <v>138</v>
      </c>
      <c r="E179" s="66">
        <v>45</v>
      </c>
      <c r="F179" s="67"/>
      <c r="G179" s="50">
        <v>88</v>
      </c>
      <c r="H179" s="69"/>
    </row>
    <row r="180" s="5" customFormat="1" customHeight="1" spans="1:8">
      <c r="A180" s="50" t="s">
        <v>276</v>
      </c>
      <c r="B180" s="50" t="s">
        <v>50</v>
      </c>
      <c r="C180" s="68" t="s">
        <v>277</v>
      </c>
      <c r="D180" s="53" t="s">
        <v>138</v>
      </c>
      <c r="E180" s="66">
        <v>45</v>
      </c>
      <c r="F180" s="67"/>
      <c r="G180" s="50">
        <v>88</v>
      </c>
      <c r="H180" s="69"/>
    </row>
    <row r="181" s="5" customFormat="1" customHeight="1" spans="1:8">
      <c r="A181" s="50" t="s">
        <v>278</v>
      </c>
      <c r="B181" s="50" t="s">
        <v>50</v>
      </c>
      <c r="C181" s="68" t="s">
        <v>279</v>
      </c>
      <c r="D181" s="53" t="s">
        <v>138</v>
      </c>
      <c r="E181" s="66">
        <v>45</v>
      </c>
      <c r="F181" s="67"/>
      <c r="G181" s="50">
        <v>88</v>
      </c>
      <c r="H181" s="69"/>
    </row>
    <row r="182" s="5" customFormat="1" customHeight="1" spans="1:8">
      <c r="A182" s="50" t="s">
        <v>280</v>
      </c>
      <c r="B182" s="50" t="s">
        <v>50</v>
      </c>
      <c r="C182" s="68" t="s">
        <v>281</v>
      </c>
      <c r="D182" s="53" t="s">
        <v>138</v>
      </c>
      <c r="E182" s="66">
        <v>45</v>
      </c>
      <c r="F182" s="67"/>
      <c r="G182" s="50">
        <v>88</v>
      </c>
      <c r="H182" s="69"/>
    </row>
    <row r="183" s="5" customFormat="1" customHeight="1" spans="1:8">
      <c r="A183" s="50" t="s">
        <v>282</v>
      </c>
      <c r="B183" s="50" t="s">
        <v>50</v>
      </c>
      <c r="C183" s="68" t="s">
        <v>283</v>
      </c>
      <c r="D183" s="53" t="s">
        <v>138</v>
      </c>
      <c r="E183" s="66">
        <v>45</v>
      </c>
      <c r="F183" s="67"/>
      <c r="G183" s="50">
        <v>88</v>
      </c>
      <c r="H183" s="69"/>
    </row>
    <row r="184" s="5" customFormat="1" customHeight="1" spans="1:8">
      <c r="A184" s="50" t="s">
        <v>270</v>
      </c>
      <c r="B184" s="50" t="s">
        <v>284</v>
      </c>
      <c r="C184" s="68" t="s">
        <v>285</v>
      </c>
      <c r="D184" s="53" t="s">
        <v>286</v>
      </c>
      <c r="E184" s="66">
        <v>298</v>
      </c>
      <c r="F184" s="67"/>
      <c r="G184" s="50">
        <v>498</v>
      </c>
      <c r="H184" s="69"/>
    </row>
    <row r="185" s="5" customFormat="1" customHeight="1" spans="1:8">
      <c r="A185" s="50" t="s">
        <v>272</v>
      </c>
      <c r="B185" s="50" t="s">
        <v>284</v>
      </c>
      <c r="C185" s="68" t="s">
        <v>287</v>
      </c>
      <c r="D185" s="53" t="s">
        <v>286</v>
      </c>
      <c r="E185" s="66">
        <v>298</v>
      </c>
      <c r="F185" s="67"/>
      <c r="G185" s="50">
        <v>498</v>
      </c>
      <c r="H185" s="69"/>
    </row>
    <row r="186" s="5" customFormat="1" customHeight="1" spans="1:8">
      <c r="A186" s="50" t="s">
        <v>274</v>
      </c>
      <c r="B186" s="50" t="s">
        <v>284</v>
      </c>
      <c r="C186" s="68" t="s">
        <v>288</v>
      </c>
      <c r="D186" s="53" t="s">
        <v>286</v>
      </c>
      <c r="E186" s="66">
        <v>298</v>
      </c>
      <c r="F186" s="67"/>
      <c r="G186" s="50">
        <v>498</v>
      </c>
      <c r="H186" s="69"/>
    </row>
    <row r="187" s="5" customFormat="1" customHeight="1" spans="1:8">
      <c r="A187" s="50" t="s">
        <v>276</v>
      </c>
      <c r="B187" s="50" t="s">
        <v>284</v>
      </c>
      <c r="C187" s="68" t="s">
        <v>289</v>
      </c>
      <c r="D187" s="53" t="s">
        <v>286</v>
      </c>
      <c r="E187" s="66">
        <v>298</v>
      </c>
      <c r="F187" s="67"/>
      <c r="G187" s="50">
        <v>498</v>
      </c>
      <c r="H187" s="69"/>
    </row>
    <row r="188" s="5" customFormat="1" customHeight="1" spans="1:8">
      <c r="A188" s="50" t="s">
        <v>278</v>
      </c>
      <c r="B188" s="50" t="s">
        <v>284</v>
      </c>
      <c r="C188" s="68" t="s">
        <v>290</v>
      </c>
      <c r="D188" s="53" t="s">
        <v>286</v>
      </c>
      <c r="E188" s="66">
        <v>298</v>
      </c>
      <c r="F188" s="67"/>
      <c r="G188" s="50">
        <v>498</v>
      </c>
      <c r="H188" s="69"/>
    </row>
    <row r="189" s="5" customFormat="1" customHeight="1" spans="1:8">
      <c r="A189" s="50" t="s">
        <v>280</v>
      </c>
      <c r="B189" s="50" t="s">
        <v>284</v>
      </c>
      <c r="C189" s="68" t="s">
        <v>291</v>
      </c>
      <c r="D189" s="53" t="s">
        <v>286</v>
      </c>
      <c r="E189" s="66">
        <v>298</v>
      </c>
      <c r="F189" s="67"/>
      <c r="G189" s="50">
        <v>498</v>
      </c>
      <c r="H189" s="69"/>
    </row>
    <row r="190" s="5" customFormat="1" customHeight="1" spans="1:8">
      <c r="A190" s="50" t="s">
        <v>282</v>
      </c>
      <c r="B190" s="50" t="s">
        <v>284</v>
      </c>
      <c r="C190" s="68" t="s">
        <v>292</v>
      </c>
      <c r="D190" s="53" t="s">
        <v>286</v>
      </c>
      <c r="E190" s="66">
        <v>298</v>
      </c>
      <c r="F190" s="67"/>
      <c r="G190" s="50">
        <v>498</v>
      </c>
      <c r="H190" s="69"/>
    </row>
    <row r="191" s="5" customFormat="1" customHeight="1" spans="1:8">
      <c r="A191" s="70" t="s">
        <v>293</v>
      </c>
      <c r="B191" s="71"/>
      <c r="C191" s="71"/>
      <c r="D191" s="71"/>
      <c r="E191" s="71"/>
      <c r="F191" s="71"/>
      <c r="G191" s="71"/>
      <c r="H191" s="72"/>
    </row>
    <row r="192" s="5" customFormat="1" customHeight="1" spans="1:8">
      <c r="A192" s="13" t="s">
        <v>2</v>
      </c>
      <c r="B192" s="16" t="s">
        <v>294</v>
      </c>
      <c r="C192" s="15" t="s">
        <v>4</v>
      </c>
      <c r="D192" s="16" t="s">
        <v>5</v>
      </c>
      <c r="E192" s="13" t="s">
        <v>6</v>
      </c>
      <c r="F192" s="16" t="s">
        <v>7</v>
      </c>
      <c r="G192" s="16" t="s">
        <v>8</v>
      </c>
      <c r="H192" s="16" t="s">
        <v>39</v>
      </c>
    </row>
    <row r="193" s="5" customFormat="1" customHeight="1" spans="1:8">
      <c r="A193" s="17" t="s">
        <v>295</v>
      </c>
      <c r="B193" s="14" t="s">
        <v>296</v>
      </c>
      <c r="C193" s="18" t="s">
        <v>297</v>
      </c>
      <c r="D193" s="19">
        <v>24</v>
      </c>
      <c r="E193" s="14">
        <v>38.5</v>
      </c>
      <c r="F193" s="14">
        <v>53.9</v>
      </c>
      <c r="G193" s="14">
        <v>108</v>
      </c>
      <c r="H193" s="14"/>
    </row>
    <row r="194" s="5" customFormat="1" customHeight="1" spans="1:8">
      <c r="A194" s="17" t="s">
        <v>298</v>
      </c>
      <c r="B194" s="14" t="s">
        <v>296</v>
      </c>
      <c r="C194" s="73" t="s">
        <v>299</v>
      </c>
      <c r="D194" s="19">
        <v>24</v>
      </c>
      <c r="E194" s="14">
        <v>38.5</v>
      </c>
      <c r="F194" s="14">
        <v>53.9</v>
      </c>
      <c r="G194" s="14">
        <v>108</v>
      </c>
      <c r="H194" s="14"/>
    </row>
    <row r="195" s="5" customFormat="1" customHeight="1" spans="1:8">
      <c r="A195" s="17" t="s">
        <v>300</v>
      </c>
      <c r="B195" s="14" t="s">
        <v>296</v>
      </c>
      <c r="C195" s="74" t="s">
        <v>301</v>
      </c>
      <c r="D195" s="19">
        <v>24</v>
      </c>
      <c r="E195" s="14">
        <v>38.5</v>
      </c>
      <c r="F195" s="14">
        <v>53.9</v>
      </c>
      <c r="G195" s="14">
        <v>108</v>
      </c>
      <c r="H195" s="14"/>
    </row>
    <row r="196" s="5" customFormat="1" customHeight="1" spans="1:8">
      <c r="A196" s="17" t="s">
        <v>302</v>
      </c>
      <c r="B196" s="14" t="s">
        <v>296</v>
      </c>
      <c r="C196" s="73" t="s">
        <v>303</v>
      </c>
      <c r="D196" s="19">
        <v>24</v>
      </c>
      <c r="E196" s="14">
        <v>38.5</v>
      </c>
      <c r="F196" s="14">
        <v>53.9</v>
      </c>
      <c r="G196" s="14">
        <v>108</v>
      </c>
      <c r="H196" s="14"/>
    </row>
    <row r="197" customHeight="1" spans="1:8">
      <c r="A197" s="17" t="s">
        <v>304</v>
      </c>
      <c r="B197" s="14" t="s">
        <v>296</v>
      </c>
      <c r="C197" s="73" t="s">
        <v>305</v>
      </c>
      <c r="D197" s="19">
        <v>24</v>
      </c>
      <c r="E197" s="14">
        <v>38.5</v>
      </c>
      <c r="F197" s="14">
        <v>53.9</v>
      </c>
      <c r="G197" s="14">
        <v>108</v>
      </c>
      <c r="H197" s="14"/>
    </row>
    <row r="198" customHeight="1" spans="1:8">
      <c r="A198" s="17" t="s">
        <v>306</v>
      </c>
      <c r="B198" s="14" t="s">
        <v>296</v>
      </c>
      <c r="C198" s="74" t="s">
        <v>307</v>
      </c>
      <c r="D198" s="19">
        <v>24</v>
      </c>
      <c r="E198" s="14">
        <v>38.5</v>
      </c>
      <c r="F198" s="14">
        <v>53.9</v>
      </c>
      <c r="G198" s="14">
        <v>108</v>
      </c>
      <c r="H198" s="14"/>
    </row>
    <row r="199" customHeight="1" spans="1:8">
      <c r="A199" s="17" t="s">
        <v>308</v>
      </c>
      <c r="B199" s="14" t="s">
        <v>296</v>
      </c>
      <c r="C199" s="74">
        <v>6920419307931</v>
      </c>
      <c r="D199" s="19">
        <v>24</v>
      </c>
      <c r="E199" s="14">
        <v>38.5</v>
      </c>
      <c r="F199" s="14">
        <v>53.9</v>
      </c>
      <c r="G199" s="14">
        <v>108</v>
      </c>
      <c r="H199" s="14"/>
    </row>
    <row r="200" customHeight="1" spans="1:8">
      <c r="A200" s="17" t="s">
        <v>309</v>
      </c>
      <c r="B200" s="14" t="s">
        <v>296</v>
      </c>
      <c r="C200" s="74">
        <v>6920419307948</v>
      </c>
      <c r="D200" s="19">
        <v>24</v>
      </c>
      <c r="E200" s="14">
        <v>38.5</v>
      </c>
      <c r="F200" s="14">
        <v>53.9</v>
      </c>
      <c r="G200" s="14">
        <v>108</v>
      </c>
      <c r="H200" s="14"/>
    </row>
    <row r="201" customHeight="1" spans="1:8">
      <c r="A201" s="17" t="s">
        <v>295</v>
      </c>
      <c r="B201" s="14" t="s">
        <v>24</v>
      </c>
      <c r="C201" s="74" t="s">
        <v>310</v>
      </c>
      <c r="D201" s="14">
        <v>4</v>
      </c>
      <c r="E201" s="14">
        <v>165</v>
      </c>
      <c r="F201" s="14">
        <v>231</v>
      </c>
      <c r="G201" s="14">
        <v>308</v>
      </c>
      <c r="H201" s="14"/>
    </row>
    <row r="202" customHeight="1" spans="1:8">
      <c r="A202" s="17" t="s">
        <v>298</v>
      </c>
      <c r="B202" s="14" t="s">
        <v>24</v>
      </c>
      <c r="C202" s="74" t="s">
        <v>311</v>
      </c>
      <c r="D202" s="14">
        <v>4</v>
      </c>
      <c r="E202" s="14">
        <v>165</v>
      </c>
      <c r="F202" s="14">
        <v>231</v>
      </c>
      <c r="G202" s="14">
        <v>308</v>
      </c>
      <c r="H202" s="14"/>
    </row>
    <row r="203" customHeight="1" spans="1:8">
      <c r="A203" s="17" t="s">
        <v>300</v>
      </c>
      <c r="B203" s="14" t="s">
        <v>24</v>
      </c>
      <c r="C203" s="74" t="s">
        <v>312</v>
      </c>
      <c r="D203" s="14">
        <v>4</v>
      </c>
      <c r="E203" s="14">
        <v>165</v>
      </c>
      <c r="F203" s="14">
        <v>231</v>
      </c>
      <c r="G203" s="14">
        <v>308</v>
      </c>
      <c r="H203" s="14"/>
    </row>
    <row r="204" customHeight="1" spans="1:8">
      <c r="A204" s="17" t="s">
        <v>302</v>
      </c>
      <c r="B204" s="14" t="s">
        <v>24</v>
      </c>
      <c r="C204" s="73" t="s">
        <v>313</v>
      </c>
      <c r="D204" s="14">
        <v>4</v>
      </c>
      <c r="E204" s="14">
        <v>165</v>
      </c>
      <c r="F204" s="14">
        <v>231</v>
      </c>
      <c r="G204" s="14">
        <v>308</v>
      </c>
      <c r="H204" s="14"/>
    </row>
    <row r="205" customHeight="1" spans="1:8">
      <c r="A205" s="17" t="s">
        <v>304</v>
      </c>
      <c r="B205" s="14" t="s">
        <v>24</v>
      </c>
      <c r="C205" s="74" t="s">
        <v>314</v>
      </c>
      <c r="D205" s="14">
        <v>4</v>
      </c>
      <c r="E205" s="14">
        <v>165</v>
      </c>
      <c r="F205" s="14">
        <v>231</v>
      </c>
      <c r="G205" s="14">
        <v>308</v>
      </c>
      <c r="H205" s="14"/>
    </row>
    <row r="206" customHeight="1" spans="1:8">
      <c r="A206" s="17" t="s">
        <v>306</v>
      </c>
      <c r="B206" s="14" t="s">
        <v>24</v>
      </c>
      <c r="C206" s="73" t="s">
        <v>315</v>
      </c>
      <c r="D206" s="14">
        <v>4</v>
      </c>
      <c r="E206" s="14">
        <v>165</v>
      </c>
      <c r="F206" s="14">
        <v>231</v>
      </c>
      <c r="G206" s="14">
        <v>308</v>
      </c>
      <c r="H206" s="14"/>
    </row>
    <row r="207" customHeight="1" spans="1:8">
      <c r="A207" s="17" t="s">
        <v>308</v>
      </c>
      <c r="B207" s="14" t="s">
        <v>24</v>
      </c>
      <c r="C207" s="73" t="s">
        <v>316</v>
      </c>
      <c r="D207" s="14">
        <v>4</v>
      </c>
      <c r="E207" s="14">
        <v>165</v>
      </c>
      <c r="F207" s="14">
        <v>231</v>
      </c>
      <c r="G207" s="14">
        <v>308</v>
      </c>
      <c r="H207" s="14"/>
    </row>
    <row r="208" customHeight="1" spans="1:8">
      <c r="A208" s="17" t="s">
        <v>309</v>
      </c>
      <c r="B208" s="14" t="s">
        <v>24</v>
      </c>
      <c r="C208" s="73" t="s">
        <v>317</v>
      </c>
      <c r="D208" s="14">
        <v>4</v>
      </c>
      <c r="E208" s="14">
        <v>165</v>
      </c>
      <c r="F208" s="14">
        <v>231</v>
      </c>
      <c r="G208" s="14">
        <v>308</v>
      </c>
      <c r="H208" s="14"/>
    </row>
    <row r="209" customHeight="1" spans="1:8">
      <c r="A209" s="70" t="s">
        <v>318</v>
      </c>
      <c r="B209" s="71"/>
      <c r="C209" s="71"/>
      <c r="D209" s="71"/>
      <c r="E209" s="71"/>
      <c r="F209" s="71"/>
      <c r="G209" s="71"/>
      <c r="H209" s="72"/>
    </row>
    <row r="210" customHeight="1" spans="1:8">
      <c r="A210" s="13" t="s">
        <v>2</v>
      </c>
      <c r="B210" s="14" t="s">
        <v>3</v>
      </c>
      <c r="C210" s="15" t="s">
        <v>4</v>
      </c>
      <c r="D210" s="16" t="s">
        <v>5</v>
      </c>
      <c r="E210" s="13" t="s">
        <v>6</v>
      </c>
      <c r="F210" s="16" t="s">
        <v>7</v>
      </c>
      <c r="G210" s="16" t="s">
        <v>8</v>
      </c>
      <c r="H210" s="16" t="s">
        <v>39</v>
      </c>
    </row>
    <row r="211" ht="87" customHeight="1" spans="1:8">
      <c r="A211" s="17" t="s">
        <v>319</v>
      </c>
      <c r="B211" s="14" t="s">
        <v>320</v>
      </c>
      <c r="C211" s="75">
        <v>6920419301205</v>
      </c>
      <c r="D211" s="14" t="s">
        <v>60</v>
      </c>
      <c r="E211" s="76">
        <v>202</v>
      </c>
      <c r="F211" s="76">
        <v>250</v>
      </c>
      <c r="G211" s="60" t="s">
        <v>199</v>
      </c>
      <c r="H211" s="77" t="str">
        <f>_xlfn.DISPIMG("ID_9A47AF5B11B24A6F8F78772E3CEAC94F",1)</f>
        <v>=DISPIMG("ID_9A47AF5B11B24A6F8F78772E3CEAC94F",1)</v>
      </c>
    </row>
    <row r="212" ht="94" customHeight="1" spans="1:11">
      <c r="A212" s="17" t="s">
        <v>321</v>
      </c>
      <c r="B212" s="14" t="s">
        <v>320</v>
      </c>
      <c r="C212" s="75">
        <v>6920419301199</v>
      </c>
      <c r="D212" s="14" t="s">
        <v>60</v>
      </c>
      <c r="E212" s="76">
        <v>202</v>
      </c>
      <c r="F212" s="76">
        <v>250</v>
      </c>
      <c r="G212" s="60" t="s">
        <v>199</v>
      </c>
      <c r="H212" s="77"/>
      <c r="K212" s="7" t="s">
        <v>322</v>
      </c>
    </row>
  </sheetData>
  <mergeCells count="35">
    <mergeCell ref="A1:H1"/>
    <mergeCell ref="A2:H2"/>
    <mergeCell ref="A35:H35"/>
    <mergeCell ref="A71:H71"/>
    <mergeCell ref="A78:H78"/>
    <mergeCell ref="A93:H93"/>
    <mergeCell ref="A109:H109"/>
    <mergeCell ref="A127:H127"/>
    <mergeCell ref="A135:H135"/>
    <mergeCell ref="A167:H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A191:H191"/>
    <mergeCell ref="A209:H209"/>
  </mergeCells>
  <printOptions verticalCentered="1"/>
  <pageMargins left="0.590551181102362" right="0" top="0.62992125984252" bottom="0.0393700787401575" header="0.236220472440945" footer="0.0393700787401575"/>
  <pageSetup paperSize="9" scale="58" orientation="portrait" horizontalDpi="360" verticalDpi="360"/>
  <headerFooter/>
  <ignoredErrors>
    <ignoredError sqref="C138:C157 C135:C13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雯</cp:lastModifiedBy>
  <dcterms:created xsi:type="dcterms:W3CDTF">2008-09-11T17:22:00Z</dcterms:created>
  <cp:lastPrinted>2020-08-13T12:21:00Z</cp:lastPrinted>
  <dcterms:modified xsi:type="dcterms:W3CDTF">2021-11-09T02:39:35Z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1C011E8235414E22942C9BDD90690027</vt:lpwstr>
  </property>
  <property fmtid="{D5CDD505-2E9C-101B-9397-08002B2CF9AE}" pid="3" name="KSOProductBuildVer">
    <vt:lpwstr>2052-11.1.0.11045</vt:lpwstr>
  </property>
  <property fmtid="{D5CDD505-2E9C-101B-9397-08002B2CF9AE}" pid="4" name="KSORubyTemplateID" linkTarget="0">
    <vt:lpwstr>10</vt:lpwstr>
  </property>
</Properties>
</file>