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bj报价\ws卫仕\"/>
    </mc:Choice>
  </mc:AlternateContent>
  <xr:revisionPtr revIDLastSave="0" documentId="13_ncr:1_{BC4A0BF6-278A-4793-92FB-49198112C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H37" i="1" s="1"/>
  <c r="G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<sst xmlns="http://schemas.openxmlformats.org/spreadsheetml/2006/main" count="166" uniqueCount="122">
  <si>
    <t>我和你（上海）宠物产业发展有限公司-订货单</t>
  </si>
  <si>
    <t>客户名称：</t>
  </si>
  <si>
    <t>订货日期：</t>
  </si>
  <si>
    <t>客户地址：</t>
  </si>
  <si>
    <t>业务员：</t>
  </si>
  <si>
    <t>条形码</t>
  </si>
  <si>
    <t>编码</t>
  </si>
  <si>
    <t>产品名称</t>
  </si>
  <si>
    <t>规格</t>
  </si>
  <si>
    <t>箱规</t>
  </si>
  <si>
    <t>批 发 价</t>
  </si>
  <si>
    <t>订货数量</t>
  </si>
  <si>
    <t>金额</t>
  </si>
  <si>
    <t>搭赠</t>
  </si>
  <si>
    <t>6952641604304</t>
  </si>
  <si>
    <t>1100</t>
  </si>
  <si>
    <t>160片/瓶</t>
  </si>
  <si>
    <t>96瓶/箱</t>
  </si>
  <si>
    <t>6952641604410</t>
  </si>
  <si>
    <t>1101</t>
  </si>
  <si>
    <t>6952641604373</t>
  </si>
  <si>
    <t>1102</t>
  </si>
  <si>
    <t>6952641604335</t>
  </si>
  <si>
    <t>1103</t>
  </si>
  <si>
    <t>6952641604427</t>
  </si>
  <si>
    <t>1104</t>
  </si>
  <si>
    <t>6952641604342</t>
  </si>
  <si>
    <t>1105</t>
  </si>
  <si>
    <t>6952641610770</t>
  </si>
  <si>
    <t>4406</t>
  </si>
  <si>
    <t>卫仕去泪痕片160片</t>
  </si>
  <si>
    <t>6952641604311</t>
  </si>
  <si>
    <t>1200</t>
  </si>
  <si>
    <t>400片/瓶</t>
  </si>
  <si>
    <t>40瓶/箱</t>
  </si>
  <si>
    <t>6952641604403</t>
  </si>
  <si>
    <t>1201</t>
  </si>
  <si>
    <t>6952641604366</t>
  </si>
  <si>
    <t>1202</t>
  </si>
  <si>
    <t>6952641604328</t>
  </si>
  <si>
    <t>1203</t>
  </si>
  <si>
    <t>6952641604434</t>
  </si>
  <si>
    <t>1204</t>
  </si>
  <si>
    <t>6952641604359</t>
  </si>
  <si>
    <t>1205</t>
  </si>
  <si>
    <t>6952641610787</t>
  </si>
  <si>
    <t>4407</t>
  </si>
  <si>
    <t>卫仕去泪痕片400片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</si>
  <si>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00</t>
    </r>
    <r>
      <rPr>
        <sz val="10"/>
        <rFont val="宋体"/>
        <charset val="134"/>
      </rPr>
      <t>片/瓶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</si>
  <si>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0</t>
    </r>
    <r>
      <rPr>
        <sz val="10"/>
        <rFont val="宋体"/>
        <charset val="134"/>
      </rPr>
      <t>瓶/箱</t>
    </r>
  </si>
  <si>
    <t>6952641604397</t>
  </si>
  <si>
    <t>1207</t>
  </si>
  <si>
    <t>6952641604458</t>
  </si>
  <si>
    <t>1333</t>
  </si>
  <si>
    <t>200g/罐</t>
  </si>
  <si>
    <t>15瓶/箱</t>
  </si>
  <si>
    <t>6952641604441</t>
  </si>
  <si>
    <t>1332</t>
  </si>
  <si>
    <t>400g/罐</t>
  </si>
  <si>
    <t>6952641604472</t>
  </si>
  <si>
    <t>1337</t>
  </si>
  <si>
    <t>220g/罐</t>
  </si>
  <si>
    <t>6952641604465</t>
  </si>
  <si>
    <t>1336</t>
  </si>
  <si>
    <t>500g/罐</t>
  </si>
  <si>
    <t>6952641604533</t>
  </si>
  <si>
    <t>4405</t>
  </si>
  <si>
    <t>90ml/套</t>
  </si>
  <si>
    <t>144瓶/箱</t>
  </si>
  <si>
    <t>6952641604519</t>
  </si>
  <si>
    <t>1412</t>
  </si>
  <si>
    <t>50g/盒</t>
  </si>
  <si>
    <t>48瓶/箱</t>
  </si>
  <si>
    <t>6952641604861</t>
  </si>
  <si>
    <t>1112</t>
  </si>
  <si>
    <t>200片/瓶</t>
  </si>
  <si>
    <t>6952641604830</t>
  </si>
  <si>
    <t>1113</t>
  </si>
  <si>
    <t>6952641604847</t>
  </si>
  <si>
    <t>1114</t>
  </si>
  <si>
    <t>6952641604878</t>
  </si>
  <si>
    <t>1115</t>
  </si>
  <si>
    <t>6952641604823</t>
  </si>
  <si>
    <t>1118</t>
  </si>
  <si>
    <t>6952641607084</t>
  </si>
  <si>
    <t>1415</t>
  </si>
  <si>
    <t>卫仕化毛球片200片</t>
  </si>
  <si>
    <t>6952641604854</t>
  </si>
  <si>
    <t>1119</t>
  </si>
  <si>
    <t>6952641604489</t>
  </si>
  <si>
    <t>1331</t>
  </si>
  <si>
    <t>6952641604281</t>
  </si>
  <si>
    <t>1121</t>
  </si>
  <si>
    <t>180g/罐</t>
  </si>
  <si>
    <t>合计</t>
  </si>
  <si>
    <t>卫仕乳钙160片</t>
    <phoneticPr fontId="13" type="noConversion"/>
  </si>
  <si>
    <t>卫仕美毛灵160片</t>
  </si>
  <si>
    <t>卫仕复合维生素160片</t>
  </si>
  <si>
    <t>卫仕螯合微量元素160片</t>
  </si>
  <si>
    <t>卫仕消食片160片</t>
  </si>
  <si>
    <t>卫仕关节舒160片</t>
  </si>
  <si>
    <t>卫仕乳钙400片</t>
  </si>
  <si>
    <t>卫仕美毛灵400片</t>
  </si>
  <si>
    <t>卫仕复合维生素400片</t>
  </si>
  <si>
    <t>卫仕螯合微量元素400片</t>
  </si>
  <si>
    <t>卫仕消食片400片</t>
  </si>
  <si>
    <t>卫仕关节舒400片</t>
  </si>
  <si>
    <t>卫仕力肠400片</t>
  </si>
  <si>
    <t>卫仕羊奶粉200g</t>
  </si>
  <si>
    <t>卫仕羊奶粉400g</t>
  </si>
  <si>
    <t>卫仕海藻软颗粒220g</t>
  </si>
  <si>
    <t>卫仕海藻软颗粒500g</t>
  </si>
  <si>
    <t>卫仕宠物专用弧形奶瓶 90ml</t>
  </si>
  <si>
    <t>卫仕复合益生菌50g</t>
  </si>
  <si>
    <t>卫仕猫力肠 复合益生菌片</t>
  </si>
  <si>
    <t>卫仕猫多维 复合维生素片</t>
  </si>
  <si>
    <t>卫仕猫牛磺酸 复合牛磺酸片</t>
  </si>
  <si>
    <t>卫仕猫微量 鳌合微量元素片</t>
  </si>
  <si>
    <t>卫仕猫氨 L-赖氨酸片</t>
  </si>
  <si>
    <t>卫仕猫尿通 低聚壳聚糖片</t>
  </si>
  <si>
    <t>卫仕幼猫羊奶粉200g</t>
  </si>
  <si>
    <t>卫仕配方猫用卵磷脂颗粒180g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</si>
</sst>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8" formatCode="0_);[Red]\(0\)"/>
    <numFmt numFmtId="179" formatCode="#,##0_ "/>
    <numFmt numFmtId="180" formatCode="&quot;￥&quot;#,##0.00_);[Red]\(&quot;￥&quot;#,##0.00\)"/>
    <numFmt numFmtId="181" formatCode="_ * #,##0_ ;_ * \-#,##0_ ;_ * &quot;-&quot;??_ ;_ @_ "/>
    <numFmt numFmtId="182" formatCode="_ * #,##0.0_ ;_ * \-#,##0.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name val="Times New Roman"/>
    </font>
    <font>
      <sz val="10"/>
      <name val="Times New Roman"/>
    </font>
    <font>
      <sz val="10"/>
      <color rgb="FFFF0000"/>
      <name val="Times New Roman"/>
    </font>
    <font>
      <sz val="12"/>
      <name val="宋体"/>
      <charset val="134"/>
    </font>
    <font>
      <b/>
      <sz val="17"/>
      <name val="宋体"/>
      <charset val="134"/>
    </font>
    <font>
      <b/>
      <sz val="16.8"/>
      <name val="Times New Roman"/>
    </font>
    <font>
      <sz val="11"/>
      <name val="宋体"/>
      <charset val="134"/>
    </font>
    <font>
      <sz val="11"/>
      <name val="Times New Roman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78" fontId="1" fillId="0" borderId="0" xfId="1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81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43" fontId="8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82" fontId="9" fillId="0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6"/>
  <sheetViews>
    <sheetView tabSelected="1" workbookViewId="0">
      <selection activeCell="F35" sqref="F35"/>
    </sheetView>
  </sheetViews>
  <sheetFormatPr defaultColWidth="9" defaultRowHeight="15.75" x14ac:dyDescent="0.15"/>
  <cols>
    <col min="1" max="1" width="13.125" style="1" customWidth="1"/>
    <col min="2" max="2" width="7.875" style="1" customWidth="1"/>
    <col min="3" max="3" width="34.5" style="5" customWidth="1"/>
    <col min="4" max="5" width="10.5" style="6" customWidth="1"/>
    <col min="6" max="6" width="10.5" style="7" customWidth="1"/>
    <col min="7" max="7" width="10.25" style="6" customWidth="1"/>
    <col min="8" max="8" width="13.375" style="7" customWidth="1"/>
    <col min="9" max="9" width="9.875" style="8" customWidth="1"/>
    <col min="10" max="11" width="9.625" style="1"/>
    <col min="12" max="12" width="12.625" style="1"/>
    <col min="13" max="13" width="9.625" style="1"/>
    <col min="14" max="254" width="9" style="1"/>
    <col min="255" max="16384" width="9" style="9"/>
  </cols>
  <sheetData>
    <row r="1" spans="1:9" s="1" customFormat="1" ht="21.75" x14ac:dyDescent="0.15">
      <c r="B1" s="38" t="s">
        <v>0</v>
      </c>
      <c r="C1" s="39"/>
      <c r="D1" s="39"/>
      <c r="E1" s="39"/>
      <c r="F1" s="39"/>
      <c r="G1" s="39"/>
      <c r="H1" s="39"/>
      <c r="I1" s="40"/>
    </row>
    <row r="2" spans="1:9" s="1" customFormat="1" x14ac:dyDescent="0.15">
      <c r="A2" s="10" t="s">
        <v>1</v>
      </c>
      <c r="B2" s="41"/>
      <c r="C2" s="41"/>
      <c r="D2" s="41"/>
      <c r="E2" s="41"/>
      <c r="F2" s="41"/>
      <c r="G2" s="42"/>
      <c r="H2" s="41" t="s">
        <v>2</v>
      </c>
      <c r="I2" s="43"/>
    </row>
    <row r="3" spans="1:9" s="1" customFormat="1" x14ac:dyDescent="0.15">
      <c r="A3" s="44" t="s">
        <v>3</v>
      </c>
      <c r="B3" s="42"/>
      <c r="C3" s="42"/>
      <c r="D3" s="42"/>
      <c r="E3" s="42"/>
      <c r="F3" s="42"/>
      <c r="G3" s="11"/>
      <c r="H3" s="41" t="s">
        <v>4</v>
      </c>
      <c r="I3" s="43"/>
    </row>
    <row r="4" spans="1:9" s="2" customFormat="1" ht="12.75" x14ac:dyDescent="0.15">
      <c r="A4" s="12" t="s">
        <v>5</v>
      </c>
      <c r="B4" s="12" t="s">
        <v>6</v>
      </c>
      <c r="C4" s="13" t="s">
        <v>7</v>
      </c>
      <c r="D4" s="13" t="s">
        <v>8</v>
      </c>
      <c r="E4" s="13" t="s">
        <v>9</v>
      </c>
      <c r="F4" s="14" t="s">
        <v>10</v>
      </c>
      <c r="G4" s="12" t="s">
        <v>11</v>
      </c>
      <c r="H4" s="15" t="s">
        <v>12</v>
      </c>
      <c r="I4" s="32" t="s">
        <v>13</v>
      </c>
    </row>
    <row r="5" spans="1:9" s="3" customFormat="1" ht="12.75" x14ac:dyDescent="0.15">
      <c r="A5" s="36" t="s">
        <v>14</v>
      </c>
      <c r="B5" s="16" t="s">
        <v>15</v>
      </c>
      <c r="C5" s="37" t="s">
        <v>95</v>
      </c>
      <c r="D5" s="13" t="s">
        <v>16</v>
      </c>
      <c r="E5" s="13" t="s">
        <v>17</v>
      </c>
      <c r="F5" s="17">
        <v>31</v>
      </c>
      <c r="G5" s="18"/>
      <c r="H5" s="15">
        <f t="shared" ref="H5:H34" si="0">F5*G5</f>
        <v>0</v>
      </c>
      <c r="I5" s="33">
        <f>G5/10*3</f>
        <v>0</v>
      </c>
    </row>
    <row r="6" spans="1:9" s="3" customFormat="1" ht="12.75" x14ac:dyDescent="0.15">
      <c r="A6" s="36" t="s">
        <v>18</v>
      </c>
      <c r="B6" s="16" t="s">
        <v>19</v>
      </c>
      <c r="C6" s="37" t="s">
        <v>96</v>
      </c>
      <c r="D6" s="13" t="s">
        <v>16</v>
      </c>
      <c r="E6" s="13" t="s">
        <v>17</v>
      </c>
      <c r="F6" s="17">
        <v>31</v>
      </c>
      <c r="G6" s="18"/>
      <c r="H6" s="15">
        <f t="shared" si="0"/>
        <v>0</v>
      </c>
      <c r="I6" s="33">
        <f t="shared" ref="I6:I35" si="1">G6/10*3</f>
        <v>0</v>
      </c>
    </row>
    <row r="7" spans="1:9" s="3" customFormat="1" ht="12.75" x14ac:dyDescent="0.15">
      <c r="A7" s="36" t="s">
        <v>20</v>
      </c>
      <c r="B7" s="16" t="s">
        <v>21</v>
      </c>
      <c r="C7" s="37" t="s">
        <v>97</v>
      </c>
      <c r="D7" s="13" t="s">
        <v>16</v>
      </c>
      <c r="E7" s="13" t="s">
        <v>17</v>
      </c>
      <c r="F7" s="17">
        <v>31</v>
      </c>
      <c r="G7" s="18"/>
      <c r="H7" s="15">
        <f t="shared" si="0"/>
        <v>0</v>
      </c>
      <c r="I7" s="33">
        <f t="shared" si="1"/>
        <v>0</v>
      </c>
    </row>
    <row r="8" spans="1:9" s="3" customFormat="1" ht="12.75" x14ac:dyDescent="0.15">
      <c r="A8" s="16" t="s">
        <v>22</v>
      </c>
      <c r="B8" s="16" t="s">
        <v>23</v>
      </c>
      <c r="C8" s="37" t="s">
        <v>98</v>
      </c>
      <c r="D8" s="13" t="s">
        <v>16</v>
      </c>
      <c r="E8" s="13" t="s">
        <v>17</v>
      </c>
      <c r="F8" s="17">
        <v>31</v>
      </c>
      <c r="G8" s="18"/>
      <c r="H8" s="15">
        <f t="shared" si="0"/>
        <v>0</v>
      </c>
      <c r="I8" s="33">
        <f t="shared" si="1"/>
        <v>0</v>
      </c>
    </row>
    <row r="9" spans="1:9" s="3" customFormat="1" ht="12.75" x14ac:dyDescent="0.15">
      <c r="A9" s="16" t="s">
        <v>24</v>
      </c>
      <c r="B9" s="16" t="s">
        <v>25</v>
      </c>
      <c r="C9" s="37" t="s">
        <v>99</v>
      </c>
      <c r="D9" s="13" t="s">
        <v>16</v>
      </c>
      <c r="E9" s="13" t="s">
        <v>17</v>
      </c>
      <c r="F9" s="17">
        <v>31</v>
      </c>
      <c r="G9" s="18"/>
      <c r="H9" s="15">
        <f t="shared" si="0"/>
        <v>0</v>
      </c>
      <c r="I9" s="33">
        <f t="shared" si="1"/>
        <v>0</v>
      </c>
    </row>
    <row r="10" spans="1:9" s="3" customFormat="1" ht="12.75" x14ac:dyDescent="0.15">
      <c r="A10" s="16" t="s">
        <v>26</v>
      </c>
      <c r="B10" s="16" t="s">
        <v>27</v>
      </c>
      <c r="C10" s="37" t="s">
        <v>100</v>
      </c>
      <c r="D10" s="13" t="s">
        <v>16</v>
      </c>
      <c r="E10" s="13" t="s">
        <v>17</v>
      </c>
      <c r="F10" s="17">
        <v>32</v>
      </c>
      <c r="G10" s="18"/>
      <c r="H10" s="15">
        <f t="shared" si="0"/>
        <v>0</v>
      </c>
      <c r="I10" s="33">
        <f t="shared" si="1"/>
        <v>0</v>
      </c>
    </row>
    <row r="11" spans="1:9" s="3" customFormat="1" ht="12.75" x14ac:dyDescent="0.15">
      <c r="A11" s="16" t="s">
        <v>28</v>
      </c>
      <c r="B11" s="19" t="s">
        <v>29</v>
      </c>
      <c r="C11" s="37" t="s">
        <v>30</v>
      </c>
      <c r="D11" s="13" t="s">
        <v>16</v>
      </c>
      <c r="E11" s="13" t="s">
        <v>17</v>
      </c>
      <c r="F11" s="17">
        <v>32</v>
      </c>
      <c r="G11" s="18"/>
      <c r="H11" s="15">
        <f t="shared" si="0"/>
        <v>0</v>
      </c>
      <c r="I11" s="33">
        <f t="shared" si="1"/>
        <v>0</v>
      </c>
    </row>
    <row r="12" spans="1:9" s="3" customFormat="1" ht="12.75" x14ac:dyDescent="0.15">
      <c r="A12" s="16" t="s">
        <v>31</v>
      </c>
      <c r="B12" s="16" t="s">
        <v>32</v>
      </c>
      <c r="C12" s="37" t="s">
        <v>101</v>
      </c>
      <c r="D12" s="13" t="s">
        <v>33</v>
      </c>
      <c r="E12" s="13" t="s">
        <v>34</v>
      </c>
      <c r="F12" s="17">
        <v>60</v>
      </c>
      <c r="G12" s="18"/>
      <c r="H12" s="15">
        <f t="shared" si="0"/>
        <v>0</v>
      </c>
      <c r="I12" s="33">
        <f t="shared" si="1"/>
        <v>0</v>
      </c>
    </row>
    <row r="13" spans="1:9" s="3" customFormat="1" ht="12.75" x14ac:dyDescent="0.15">
      <c r="A13" s="16" t="s">
        <v>35</v>
      </c>
      <c r="B13" s="16" t="s">
        <v>36</v>
      </c>
      <c r="C13" s="37" t="s">
        <v>102</v>
      </c>
      <c r="D13" s="13" t="s">
        <v>33</v>
      </c>
      <c r="E13" s="13" t="s">
        <v>34</v>
      </c>
      <c r="F13" s="17">
        <v>60</v>
      </c>
      <c r="G13" s="18"/>
      <c r="H13" s="15">
        <f t="shared" si="0"/>
        <v>0</v>
      </c>
      <c r="I13" s="33">
        <f t="shared" si="1"/>
        <v>0</v>
      </c>
    </row>
    <row r="14" spans="1:9" s="3" customFormat="1" ht="12.75" x14ac:dyDescent="0.15">
      <c r="A14" s="16" t="s">
        <v>37</v>
      </c>
      <c r="B14" s="16" t="s">
        <v>38</v>
      </c>
      <c r="C14" s="37" t="s">
        <v>103</v>
      </c>
      <c r="D14" s="13" t="s">
        <v>33</v>
      </c>
      <c r="E14" s="13" t="s">
        <v>34</v>
      </c>
      <c r="F14" s="17">
        <v>60</v>
      </c>
      <c r="G14" s="18"/>
      <c r="H14" s="15">
        <f t="shared" si="0"/>
        <v>0</v>
      </c>
      <c r="I14" s="33">
        <f t="shared" si="1"/>
        <v>0</v>
      </c>
    </row>
    <row r="15" spans="1:9" s="3" customFormat="1" ht="12.75" x14ac:dyDescent="0.15">
      <c r="A15" s="16" t="s">
        <v>39</v>
      </c>
      <c r="B15" s="16" t="s">
        <v>40</v>
      </c>
      <c r="C15" s="37" t="s">
        <v>104</v>
      </c>
      <c r="D15" s="13" t="s">
        <v>33</v>
      </c>
      <c r="E15" s="13" t="s">
        <v>34</v>
      </c>
      <c r="F15" s="17">
        <v>60</v>
      </c>
      <c r="G15" s="18"/>
      <c r="H15" s="15">
        <f t="shared" si="0"/>
        <v>0</v>
      </c>
      <c r="I15" s="33">
        <f t="shared" si="1"/>
        <v>0</v>
      </c>
    </row>
    <row r="16" spans="1:9" s="3" customFormat="1" ht="12.75" x14ac:dyDescent="0.15">
      <c r="A16" s="16" t="s">
        <v>41</v>
      </c>
      <c r="B16" s="16" t="s">
        <v>42</v>
      </c>
      <c r="C16" s="37" t="s">
        <v>105</v>
      </c>
      <c r="D16" s="13" t="s">
        <v>33</v>
      </c>
      <c r="E16" s="13" t="s">
        <v>34</v>
      </c>
      <c r="F16" s="17">
        <v>60</v>
      </c>
      <c r="G16" s="18"/>
      <c r="H16" s="15">
        <f t="shared" si="0"/>
        <v>0</v>
      </c>
      <c r="I16" s="33">
        <f t="shared" si="1"/>
        <v>0</v>
      </c>
    </row>
    <row r="17" spans="1:15" s="3" customFormat="1" ht="12.75" x14ac:dyDescent="0.15">
      <c r="A17" s="16" t="s">
        <v>43</v>
      </c>
      <c r="B17" s="16" t="s">
        <v>44</v>
      </c>
      <c r="C17" s="37" t="s">
        <v>106</v>
      </c>
      <c r="D17" s="13" t="s">
        <v>33</v>
      </c>
      <c r="E17" s="13" t="s">
        <v>34</v>
      </c>
      <c r="F17" s="17">
        <v>65</v>
      </c>
      <c r="G17" s="18"/>
      <c r="H17" s="15">
        <f t="shared" si="0"/>
        <v>0</v>
      </c>
      <c r="I17" s="33">
        <f t="shared" si="1"/>
        <v>0</v>
      </c>
    </row>
    <row r="18" spans="1:15" s="4" customFormat="1" ht="12.75" x14ac:dyDescent="0.15">
      <c r="A18" s="16" t="s">
        <v>45</v>
      </c>
      <c r="B18" s="19" t="s">
        <v>46</v>
      </c>
      <c r="C18" s="37" t="s">
        <v>47</v>
      </c>
      <c r="D18" s="13" t="s">
        <v>48</v>
      </c>
      <c r="E18" s="13" t="s">
        <v>49</v>
      </c>
      <c r="F18" s="17">
        <v>65</v>
      </c>
      <c r="G18" s="18"/>
      <c r="H18" s="15">
        <f t="shared" si="0"/>
        <v>0</v>
      </c>
      <c r="I18" s="33">
        <f t="shared" si="1"/>
        <v>0</v>
      </c>
      <c r="J18" s="3"/>
    </row>
    <row r="19" spans="1:15" s="4" customFormat="1" ht="12.75" x14ac:dyDescent="0.15">
      <c r="A19" s="16" t="s">
        <v>50</v>
      </c>
      <c r="B19" s="16" t="s">
        <v>51</v>
      </c>
      <c r="C19" s="37" t="s">
        <v>107</v>
      </c>
      <c r="D19" s="13" t="s">
        <v>33</v>
      </c>
      <c r="E19" s="13" t="s">
        <v>34</v>
      </c>
      <c r="F19" s="17">
        <v>80</v>
      </c>
      <c r="G19" s="18"/>
      <c r="H19" s="15">
        <f t="shared" si="0"/>
        <v>0</v>
      </c>
      <c r="I19" s="33">
        <f t="shared" si="1"/>
        <v>0</v>
      </c>
      <c r="J19" s="3"/>
    </row>
    <row r="20" spans="1:15" s="3" customFormat="1" ht="12.75" x14ac:dyDescent="0.15">
      <c r="A20" s="16" t="s">
        <v>52</v>
      </c>
      <c r="B20" s="16" t="s">
        <v>53</v>
      </c>
      <c r="C20" s="37" t="s">
        <v>108</v>
      </c>
      <c r="D20" s="13" t="s">
        <v>54</v>
      </c>
      <c r="E20" s="13" t="s">
        <v>55</v>
      </c>
      <c r="F20" s="17">
        <v>55</v>
      </c>
      <c r="G20" s="18"/>
      <c r="H20" s="15">
        <f t="shared" si="0"/>
        <v>0</v>
      </c>
      <c r="I20" s="33">
        <f t="shared" si="1"/>
        <v>0</v>
      </c>
    </row>
    <row r="21" spans="1:15" s="3" customFormat="1" ht="12.75" x14ac:dyDescent="0.15">
      <c r="A21" s="16" t="s">
        <v>56</v>
      </c>
      <c r="B21" s="16" t="s">
        <v>57</v>
      </c>
      <c r="C21" s="37" t="s">
        <v>109</v>
      </c>
      <c r="D21" s="13" t="s">
        <v>58</v>
      </c>
      <c r="E21" s="13" t="s">
        <v>55</v>
      </c>
      <c r="F21" s="17">
        <v>85</v>
      </c>
      <c r="G21" s="18"/>
      <c r="H21" s="15">
        <f t="shared" si="0"/>
        <v>0</v>
      </c>
      <c r="I21" s="33">
        <f t="shared" si="1"/>
        <v>0</v>
      </c>
    </row>
    <row r="22" spans="1:15" s="4" customFormat="1" ht="12.75" x14ac:dyDescent="0.15">
      <c r="A22" s="16" t="s">
        <v>59</v>
      </c>
      <c r="B22" s="19" t="s">
        <v>60</v>
      </c>
      <c r="C22" s="37" t="s">
        <v>110</v>
      </c>
      <c r="D22" s="13" t="s">
        <v>61</v>
      </c>
      <c r="E22" s="13" t="s">
        <v>55</v>
      </c>
      <c r="F22" s="17">
        <v>42</v>
      </c>
      <c r="G22" s="18"/>
      <c r="H22" s="15">
        <f t="shared" si="0"/>
        <v>0</v>
      </c>
      <c r="I22" s="33">
        <f t="shared" si="1"/>
        <v>0</v>
      </c>
      <c r="J22" s="3"/>
    </row>
    <row r="23" spans="1:15" s="4" customFormat="1" ht="12.75" x14ac:dyDescent="0.15">
      <c r="A23" s="16" t="s">
        <v>62</v>
      </c>
      <c r="B23" s="19" t="s">
        <v>63</v>
      </c>
      <c r="C23" s="37" t="s">
        <v>111</v>
      </c>
      <c r="D23" s="13" t="s">
        <v>64</v>
      </c>
      <c r="E23" s="13" t="s">
        <v>55</v>
      </c>
      <c r="F23" s="17">
        <v>85</v>
      </c>
      <c r="G23" s="18"/>
      <c r="H23" s="15">
        <f t="shared" si="0"/>
        <v>0</v>
      </c>
      <c r="I23" s="33">
        <f t="shared" si="1"/>
        <v>0</v>
      </c>
      <c r="J23" s="3"/>
    </row>
    <row r="24" spans="1:15" s="4" customFormat="1" ht="12.75" x14ac:dyDescent="0.15">
      <c r="A24" s="16" t="s">
        <v>65</v>
      </c>
      <c r="B24" s="19" t="s">
        <v>66</v>
      </c>
      <c r="C24" s="37" t="s">
        <v>112</v>
      </c>
      <c r="D24" s="13" t="s">
        <v>67</v>
      </c>
      <c r="E24" s="13" t="s">
        <v>68</v>
      </c>
      <c r="F24" s="17">
        <v>20</v>
      </c>
      <c r="G24" s="18"/>
      <c r="H24" s="15">
        <f t="shared" si="0"/>
        <v>0</v>
      </c>
      <c r="I24" s="33">
        <f t="shared" si="1"/>
        <v>0</v>
      </c>
      <c r="J24" s="3"/>
    </row>
    <row r="25" spans="1:15" s="4" customFormat="1" ht="12.75" x14ac:dyDescent="0.15">
      <c r="A25" s="16" t="s">
        <v>69</v>
      </c>
      <c r="B25" s="19" t="s">
        <v>70</v>
      </c>
      <c r="C25" s="37" t="s">
        <v>113</v>
      </c>
      <c r="D25" s="13" t="s">
        <v>71</v>
      </c>
      <c r="E25" s="13" t="s">
        <v>72</v>
      </c>
      <c r="F25" s="17">
        <v>40</v>
      </c>
      <c r="G25" s="18"/>
      <c r="H25" s="15">
        <f t="shared" si="0"/>
        <v>0</v>
      </c>
      <c r="I25" s="33">
        <f t="shared" si="1"/>
        <v>0</v>
      </c>
      <c r="J25" s="3"/>
    </row>
    <row r="26" spans="1:15" s="4" customFormat="1" ht="12.75" x14ac:dyDescent="0.15">
      <c r="A26" s="16" t="s">
        <v>73</v>
      </c>
      <c r="B26" s="19" t="s">
        <v>74</v>
      </c>
      <c r="C26" s="37" t="s">
        <v>114</v>
      </c>
      <c r="D26" s="13" t="s">
        <v>75</v>
      </c>
      <c r="E26" s="13" t="s">
        <v>17</v>
      </c>
      <c r="F26" s="17">
        <v>45</v>
      </c>
      <c r="G26" s="18"/>
      <c r="H26" s="15">
        <f t="shared" si="0"/>
        <v>0</v>
      </c>
      <c r="I26" s="33">
        <f t="shared" si="1"/>
        <v>0</v>
      </c>
      <c r="J26" s="3"/>
    </row>
    <row r="27" spans="1:15" s="4" customFormat="1" ht="12.75" x14ac:dyDescent="0.15">
      <c r="A27" s="16" t="s">
        <v>76</v>
      </c>
      <c r="B27" s="19" t="s">
        <v>77</v>
      </c>
      <c r="C27" s="37" t="s">
        <v>115</v>
      </c>
      <c r="D27" s="13" t="s">
        <v>75</v>
      </c>
      <c r="E27" s="13" t="s">
        <v>17</v>
      </c>
      <c r="F27" s="17">
        <v>45</v>
      </c>
      <c r="G27" s="18"/>
      <c r="H27" s="15">
        <f t="shared" si="0"/>
        <v>0</v>
      </c>
      <c r="I27" s="33">
        <f t="shared" si="1"/>
        <v>0</v>
      </c>
      <c r="J27" s="3"/>
    </row>
    <row r="28" spans="1:15" s="4" customFormat="1" ht="12.75" x14ac:dyDescent="0.15">
      <c r="A28" s="16" t="s">
        <v>78</v>
      </c>
      <c r="B28" s="19" t="s">
        <v>79</v>
      </c>
      <c r="C28" s="37" t="s">
        <v>116</v>
      </c>
      <c r="D28" s="13" t="s">
        <v>75</v>
      </c>
      <c r="E28" s="13" t="s">
        <v>17</v>
      </c>
      <c r="F28" s="17">
        <v>45</v>
      </c>
      <c r="G28" s="18"/>
      <c r="H28" s="15">
        <f t="shared" si="0"/>
        <v>0</v>
      </c>
      <c r="I28" s="33">
        <f t="shared" si="1"/>
        <v>0</v>
      </c>
      <c r="J28" s="3"/>
    </row>
    <row r="29" spans="1:15" s="4" customFormat="1" ht="12.75" x14ac:dyDescent="0.15">
      <c r="A29" s="16" t="s">
        <v>80</v>
      </c>
      <c r="B29" s="19" t="s">
        <v>81</v>
      </c>
      <c r="C29" s="37" t="s">
        <v>117</v>
      </c>
      <c r="D29" s="13" t="s">
        <v>75</v>
      </c>
      <c r="E29" s="13" t="s">
        <v>17</v>
      </c>
      <c r="F29" s="17">
        <v>45</v>
      </c>
      <c r="G29" s="18"/>
      <c r="H29" s="15">
        <f t="shared" si="0"/>
        <v>0</v>
      </c>
      <c r="I29" s="33">
        <f t="shared" si="1"/>
        <v>0</v>
      </c>
      <c r="J29" s="3"/>
    </row>
    <row r="30" spans="1:15" s="4" customFormat="1" ht="12.75" x14ac:dyDescent="0.15">
      <c r="A30" s="16" t="s">
        <v>82</v>
      </c>
      <c r="B30" s="19" t="s">
        <v>83</v>
      </c>
      <c r="C30" s="37" t="s">
        <v>118</v>
      </c>
      <c r="D30" s="13" t="s">
        <v>75</v>
      </c>
      <c r="E30" s="13" t="s">
        <v>17</v>
      </c>
      <c r="F30" s="17">
        <v>45</v>
      </c>
      <c r="G30" s="18"/>
      <c r="H30" s="15">
        <f t="shared" si="0"/>
        <v>0</v>
      </c>
      <c r="I30" s="33">
        <f t="shared" si="1"/>
        <v>0</v>
      </c>
      <c r="J30" s="3"/>
    </row>
    <row r="31" spans="1:15" s="4" customFormat="1" ht="12.75" x14ac:dyDescent="0.15">
      <c r="A31" s="16" t="s">
        <v>84</v>
      </c>
      <c r="B31" s="19" t="s">
        <v>85</v>
      </c>
      <c r="C31" s="37" t="s">
        <v>86</v>
      </c>
      <c r="D31" s="13" t="s">
        <v>75</v>
      </c>
      <c r="E31" s="13" t="s">
        <v>17</v>
      </c>
      <c r="F31" s="17">
        <v>45</v>
      </c>
      <c r="G31" s="18"/>
      <c r="H31" s="15">
        <f t="shared" si="0"/>
        <v>0</v>
      </c>
      <c r="I31" s="33">
        <f t="shared" si="1"/>
        <v>0</v>
      </c>
      <c r="J31" s="3"/>
      <c r="N31" s="34"/>
      <c r="O31" s="34"/>
    </row>
    <row r="32" spans="1:15" s="4" customFormat="1" ht="12.75" x14ac:dyDescent="0.15">
      <c r="A32" s="16" t="s">
        <v>87</v>
      </c>
      <c r="B32" s="19" t="s">
        <v>88</v>
      </c>
      <c r="C32" s="37" t="s">
        <v>119</v>
      </c>
      <c r="D32" s="13" t="s">
        <v>75</v>
      </c>
      <c r="E32" s="13" t="s">
        <v>17</v>
      </c>
      <c r="F32" s="17">
        <v>50</v>
      </c>
      <c r="G32" s="18"/>
      <c r="H32" s="15">
        <f t="shared" si="0"/>
        <v>0</v>
      </c>
      <c r="I32" s="33">
        <f t="shared" si="1"/>
        <v>0</v>
      </c>
      <c r="J32" s="3"/>
      <c r="O32" s="34"/>
    </row>
    <row r="33" spans="1:17" s="4" customFormat="1" ht="12.75" x14ac:dyDescent="0.15">
      <c r="A33" s="16" t="s">
        <v>89</v>
      </c>
      <c r="B33" s="19" t="s">
        <v>90</v>
      </c>
      <c r="C33" s="37" t="s">
        <v>120</v>
      </c>
      <c r="D33" s="13" t="s">
        <v>54</v>
      </c>
      <c r="E33" s="13" t="s">
        <v>55</v>
      </c>
      <c r="F33" s="17">
        <v>60</v>
      </c>
      <c r="G33" s="18"/>
      <c r="H33" s="15">
        <f t="shared" si="0"/>
        <v>0</v>
      </c>
      <c r="I33" s="33">
        <f t="shared" si="1"/>
        <v>0</v>
      </c>
      <c r="J33" s="3"/>
      <c r="O33" s="34"/>
    </row>
    <row r="34" spans="1:17" s="4" customFormat="1" ht="12.75" x14ac:dyDescent="0.15">
      <c r="A34" s="16" t="s">
        <v>91</v>
      </c>
      <c r="B34" s="19" t="s">
        <v>92</v>
      </c>
      <c r="C34" s="37" t="s">
        <v>121</v>
      </c>
      <c r="D34" s="13" t="s">
        <v>93</v>
      </c>
      <c r="E34" s="13" t="s">
        <v>55</v>
      </c>
      <c r="F34" s="17">
        <v>60</v>
      </c>
      <c r="G34" s="18"/>
      <c r="H34" s="15">
        <f t="shared" si="0"/>
        <v>0</v>
      </c>
      <c r="I34" s="33">
        <f t="shared" si="1"/>
        <v>0</v>
      </c>
      <c r="J34" s="3"/>
      <c r="O34" s="34"/>
    </row>
    <row r="35" spans="1:17" s="3" customFormat="1" ht="18" customHeight="1" x14ac:dyDescent="0.15">
      <c r="A35" s="20"/>
      <c r="B35" s="21"/>
      <c r="C35" s="22" t="s">
        <v>94</v>
      </c>
      <c r="D35" s="12"/>
      <c r="E35" s="12"/>
      <c r="F35" s="15"/>
      <c r="G35" s="23">
        <f>SUBTOTAL(9,G5:G34)</f>
        <v>0</v>
      </c>
      <c r="H35" s="23">
        <f>SUBTOTAL(9,H5:H34)</f>
        <v>0</v>
      </c>
      <c r="I35" s="33">
        <f t="shared" si="1"/>
        <v>0</v>
      </c>
      <c r="Q35" s="35"/>
    </row>
    <row r="36" spans="1:17" s="1" customFormat="1" ht="15" customHeight="1" x14ac:dyDescent="0.15">
      <c r="A36" s="3"/>
      <c r="B36" s="24"/>
      <c r="C36" s="25"/>
      <c r="D36" s="26"/>
      <c r="E36" s="26"/>
      <c r="F36" s="27"/>
      <c r="G36" s="27"/>
      <c r="H36" s="27"/>
      <c r="I36" s="27"/>
    </row>
    <row r="37" spans="1:17" s="1" customFormat="1" ht="15" customHeight="1" x14ac:dyDescent="0.15">
      <c r="A37" s="3"/>
      <c r="B37" s="24"/>
      <c r="C37" s="25"/>
      <c r="D37" s="26"/>
      <c r="E37" s="26"/>
      <c r="F37" s="27"/>
      <c r="G37" s="27" t="s">
        <v>94</v>
      </c>
      <c r="H37" s="27">
        <f>H35</f>
        <v>0</v>
      </c>
      <c r="I37" s="27"/>
    </row>
    <row r="38" spans="1:17" s="1" customFormat="1" x14ac:dyDescent="0.15">
      <c r="C38" s="5"/>
      <c r="D38" s="6"/>
      <c r="E38" s="6"/>
      <c r="F38" s="7"/>
      <c r="G38" s="6"/>
      <c r="H38" s="7"/>
      <c r="I38" s="8"/>
      <c r="M38" s="9"/>
    </row>
    <row r="39" spans="1:17" s="1" customFormat="1" x14ac:dyDescent="0.15">
      <c r="C39" s="28"/>
      <c r="D39" s="6"/>
      <c r="E39" s="6"/>
      <c r="F39" s="7"/>
      <c r="G39" s="29"/>
      <c r="H39" s="30"/>
      <c r="I39" s="8"/>
      <c r="M39" s="9"/>
    </row>
    <row r="40" spans="1:17" s="1" customFormat="1" x14ac:dyDescent="0.15">
      <c r="C40" s="28"/>
      <c r="D40" s="6"/>
      <c r="E40" s="6"/>
      <c r="F40" s="7"/>
      <c r="G40" s="6"/>
      <c r="H40" s="7"/>
      <c r="I40" s="8"/>
    </row>
    <row r="41" spans="1:17" s="1" customFormat="1" x14ac:dyDescent="0.15">
      <c r="C41" s="28"/>
      <c r="D41" s="6"/>
      <c r="E41" s="6"/>
      <c r="F41" s="7"/>
      <c r="G41" s="31"/>
      <c r="H41" s="7"/>
      <c r="I41" s="8"/>
    </row>
    <row r="42" spans="1:17" s="1" customFormat="1" x14ac:dyDescent="0.15">
      <c r="C42" s="28"/>
      <c r="D42" s="6"/>
      <c r="E42" s="6"/>
      <c r="F42" s="7"/>
      <c r="I42" s="8"/>
    </row>
    <row r="43" spans="1:17" s="1" customFormat="1" x14ac:dyDescent="0.15">
      <c r="C43" s="28"/>
      <c r="D43" s="6"/>
      <c r="E43" s="6"/>
      <c r="F43" s="7"/>
      <c r="G43" s="6"/>
      <c r="H43" s="7"/>
      <c r="I43" s="8"/>
    </row>
    <row r="44" spans="1:17" s="1" customFormat="1" x14ac:dyDescent="0.15">
      <c r="C44" s="28"/>
      <c r="D44" s="6"/>
      <c r="E44" s="6"/>
      <c r="F44" s="7"/>
      <c r="G44" s="6"/>
      <c r="H44" s="7"/>
      <c r="I44" s="8"/>
    </row>
    <row r="45" spans="1:17" s="1" customFormat="1" x14ac:dyDescent="0.15">
      <c r="C45" s="28"/>
      <c r="D45" s="6"/>
      <c r="E45" s="6"/>
      <c r="F45" s="7"/>
      <c r="G45" s="6"/>
      <c r="H45" s="7"/>
      <c r="I45" s="8"/>
    </row>
    <row r="46" spans="1:17" s="1" customFormat="1" x14ac:dyDescent="0.15">
      <c r="C46" s="28"/>
      <c r="D46" s="6"/>
      <c r="E46" s="6"/>
      <c r="F46" s="7"/>
      <c r="G46" s="6"/>
      <c r="H46" s="7"/>
      <c r="I46" s="8"/>
    </row>
  </sheetData>
  <protectedRanges>
    <protectedRange sqref="I5:I34" name="区域1"/>
  </protectedRanges>
  <mergeCells count="6">
    <mergeCell ref="B1:I1"/>
    <mergeCell ref="B2:E2"/>
    <mergeCell ref="F2:G2"/>
    <mergeCell ref="H2:I2"/>
    <mergeCell ref="A3:F3"/>
    <mergeCell ref="H3:I3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2021-06-01T00:59:00Z</dcterms:created>
  <dcterms:modified xsi:type="dcterms:W3CDTF">2022-05-01T12:40:43Z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131D9A74AF134671BA7025C7B6DD2D5C</vt:lpwstr>
  </property>
</Properties>
</file>