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\bj报价\.ptbb拍拖宝贝\"/>
    </mc:Choice>
  </mc:AlternateContent>
  <xr:revisionPtr revIDLastSave="0" documentId="13_ncr:1_{2EB5CC50-1D6B-4612-AAA8-041D8912B1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拍拖宝贝" sheetId="1" r:id="rId1"/>
    <sheet name="菲菲宝" sheetId="2" r:id="rId2"/>
  </sheets>
  <definedNames>
    <definedName name="_xlnm.Print_Titles" localSheetId="1">菲菲宝!$4:$4</definedName>
    <definedName name="_xlnm.Print_Titles" localSheetId="0">拍拖宝贝!$4:$4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" i="2" l="1"/>
  <c r="N14" i="2"/>
  <c r="L14" i="2"/>
  <c r="N13" i="2"/>
  <c r="L13" i="2"/>
  <c r="N12" i="2"/>
  <c r="L12" i="2"/>
  <c r="N11" i="2"/>
  <c r="L11" i="2"/>
  <c r="N10" i="2"/>
  <c r="L10" i="2"/>
  <c r="N9" i="2"/>
  <c r="L9" i="2"/>
  <c r="N8" i="2"/>
  <c r="L8" i="2"/>
  <c r="N7" i="2"/>
  <c r="L7" i="2"/>
  <c r="L15" i="2" s="1"/>
  <c r="N6" i="2"/>
  <c r="L6" i="2"/>
  <c r="L91" i="1"/>
  <c r="N90" i="1"/>
  <c r="L90" i="1"/>
  <c r="N89" i="1"/>
  <c r="L89" i="1"/>
  <c r="N88" i="1"/>
  <c r="L88" i="1"/>
  <c r="N87" i="1"/>
  <c r="L87" i="1"/>
  <c r="N86" i="1"/>
  <c r="L86" i="1"/>
  <c r="N85" i="1"/>
  <c r="L85" i="1"/>
  <c r="N84" i="1"/>
  <c r="L84" i="1"/>
  <c r="N83" i="1"/>
  <c r="L83" i="1"/>
  <c r="N82" i="1"/>
  <c r="L82" i="1"/>
  <c r="N81" i="1"/>
  <c r="L81" i="1"/>
  <c r="N80" i="1"/>
  <c r="L80" i="1"/>
  <c r="N79" i="1"/>
  <c r="L79" i="1"/>
  <c r="N78" i="1"/>
  <c r="L78" i="1"/>
  <c r="N77" i="1"/>
  <c r="L77" i="1"/>
  <c r="N76" i="1"/>
  <c r="L76" i="1"/>
  <c r="N75" i="1"/>
  <c r="L75" i="1"/>
  <c r="N74" i="1"/>
  <c r="L74" i="1"/>
  <c r="N73" i="1"/>
  <c r="L73" i="1"/>
  <c r="N72" i="1"/>
  <c r="L72" i="1"/>
  <c r="N71" i="1"/>
  <c r="L71" i="1"/>
  <c r="N70" i="1"/>
  <c r="L70" i="1"/>
  <c r="N69" i="1"/>
  <c r="L69" i="1"/>
  <c r="N68" i="1"/>
  <c r="L68" i="1"/>
  <c r="N67" i="1"/>
  <c r="L67" i="1"/>
  <c r="N66" i="1"/>
  <c r="L66" i="1"/>
  <c r="N65" i="1"/>
  <c r="L65" i="1"/>
  <c r="N64" i="1"/>
  <c r="L64" i="1"/>
  <c r="N63" i="1"/>
  <c r="L63" i="1"/>
  <c r="N62" i="1"/>
  <c r="L62" i="1"/>
  <c r="N61" i="1"/>
  <c r="L61" i="1"/>
  <c r="N60" i="1"/>
  <c r="L60" i="1"/>
  <c r="N59" i="1"/>
  <c r="L59" i="1"/>
  <c r="N58" i="1"/>
  <c r="L58" i="1"/>
  <c r="N57" i="1"/>
  <c r="L57" i="1"/>
  <c r="N56" i="1"/>
  <c r="L56" i="1"/>
  <c r="N55" i="1"/>
  <c r="L55" i="1"/>
  <c r="N54" i="1"/>
  <c r="L54" i="1"/>
  <c r="N53" i="1"/>
  <c r="L53" i="1"/>
  <c r="N52" i="1"/>
  <c r="L52" i="1"/>
  <c r="N51" i="1"/>
  <c r="L51" i="1"/>
  <c r="N50" i="1"/>
  <c r="L50" i="1"/>
  <c r="N49" i="1"/>
  <c r="L49" i="1"/>
  <c r="N48" i="1"/>
  <c r="L48" i="1"/>
  <c r="N47" i="1"/>
  <c r="L47" i="1"/>
  <c r="N46" i="1"/>
  <c r="L46" i="1"/>
  <c r="N45" i="1"/>
  <c r="L45" i="1"/>
  <c r="N44" i="1"/>
  <c r="L44" i="1"/>
  <c r="N43" i="1"/>
  <c r="L43" i="1"/>
  <c r="N42" i="1"/>
  <c r="L42" i="1"/>
  <c r="N41" i="1"/>
  <c r="L41" i="1"/>
  <c r="N40" i="1"/>
  <c r="L40" i="1"/>
  <c r="N39" i="1"/>
  <c r="L39" i="1"/>
  <c r="N38" i="1"/>
  <c r="L38" i="1"/>
  <c r="N37" i="1"/>
  <c r="L37" i="1"/>
  <c r="N36" i="1"/>
  <c r="L36" i="1"/>
  <c r="N35" i="1"/>
  <c r="L35" i="1"/>
  <c r="N34" i="1"/>
  <c r="L34" i="1"/>
  <c r="N33" i="1"/>
  <c r="L33" i="1"/>
  <c r="N32" i="1"/>
  <c r="L32" i="1"/>
  <c r="N31" i="1"/>
  <c r="L31" i="1"/>
  <c r="N30" i="1"/>
  <c r="L30" i="1"/>
  <c r="N29" i="1"/>
  <c r="L29" i="1"/>
  <c r="N28" i="1"/>
  <c r="L28" i="1"/>
  <c r="N27" i="1"/>
  <c r="L27" i="1"/>
  <c r="N26" i="1"/>
  <c r="L26" i="1"/>
  <c r="N25" i="1"/>
  <c r="L25" i="1"/>
  <c r="N24" i="1"/>
  <c r="L24" i="1"/>
  <c r="N23" i="1"/>
  <c r="L23" i="1"/>
  <c r="N22" i="1"/>
  <c r="L22" i="1"/>
  <c r="N21" i="1"/>
  <c r="L21" i="1"/>
  <c r="N20" i="1"/>
  <c r="L20" i="1"/>
  <c r="N19" i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  <c r="N10" i="1"/>
  <c r="L10" i="1"/>
  <c r="N9" i="1"/>
  <c r="L9" i="1"/>
  <c r="N8" i="1"/>
  <c r="L8" i="1"/>
  <c r="N7" i="1"/>
  <c r="L7" i="1"/>
  <c r="N6" i="1"/>
  <c r="N91" i="1" s="1"/>
  <c r="L6" i="1"/>
</calcChain>
</file>

<file path=xl/sharedStrings.xml><?xml version="1.0" encoding="utf-8"?>
<sst xmlns="http://schemas.openxmlformats.org/spreadsheetml/2006/main" count="370" uniqueCount="157">
  <si>
    <r>
      <rPr>
        <b/>
        <sz val="14"/>
        <color theme="1"/>
        <rFont val="宋体"/>
        <charset val="134"/>
        <scheme val="minor"/>
      </rPr>
      <t>“拍拖宝贝betterpet”系列宠物食品订货表
（2022年专业销售渠道订货表</t>
    </r>
    <r>
      <rPr>
        <b/>
        <sz val="14"/>
        <color theme="1"/>
        <rFont val="宋体"/>
        <charset val="134"/>
      </rPr>
      <t>Ⅰ</t>
    </r>
    <r>
      <rPr>
        <b/>
        <sz val="14"/>
        <color theme="1"/>
        <rFont val="宋体"/>
        <charset val="134"/>
        <scheme val="minor"/>
      </rPr>
      <t xml:space="preserve">）                                              </t>
    </r>
  </si>
  <si>
    <t xml:space="preserve">  潍坊平和园宠物用品商贸有限公司</t>
  </si>
  <si>
    <t>服务热线</t>
  </si>
  <si>
    <t>400-6584-584</t>
  </si>
  <si>
    <t>企业官网</t>
  </si>
  <si>
    <t>www.betterpet.cn</t>
  </si>
  <si>
    <t>序号</t>
  </si>
  <si>
    <t>产品名称</t>
  </si>
  <si>
    <t>规格</t>
  </si>
  <si>
    <t>每箱数量</t>
  </si>
  <si>
    <t>保质期</t>
  </si>
  <si>
    <t>单品经销商价格</t>
  </si>
  <si>
    <r>
      <rPr>
        <b/>
        <sz val="8"/>
        <rFont val="宋体"/>
        <charset val="134"/>
      </rPr>
      <t>单</t>
    </r>
    <r>
      <rPr>
        <b/>
        <sz val="8"/>
        <rFont val="Malgun Gothic"/>
        <family val="2"/>
      </rPr>
      <t>品建</t>
    </r>
    <r>
      <rPr>
        <b/>
        <sz val="8"/>
        <rFont val="宋体"/>
        <charset val="134"/>
      </rPr>
      <t>议</t>
    </r>
    <r>
      <rPr>
        <b/>
        <sz val="8"/>
        <rFont val="Malgun Gothic"/>
        <family val="2"/>
      </rPr>
      <t>供</t>
    </r>
    <r>
      <rPr>
        <b/>
        <sz val="8"/>
        <rFont val="宋体"/>
        <charset val="134"/>
      </rPr>
      <t>货</t>
    </r>
    <r>
      <rPr>
        <b/>
        <sz val="8"/>
        <rFont val="Malgun Gothic"/>
        <family val="2"/>
      </rPr>
      <t>价格</t>
    </r>
  </si>
  <si>
    <r>
      <rPr>
        <b/>
        <sz val="8"/>
        <rFont val="宋体"/>
        <charset val="134"/>
      </rPr>
      <t>单</t>
    </r>
    <r>
      <rPr>
        <b/>
        <sz val="8"/>
        <rFont val="Malgun Gothic"/>
        <family val="2"/>
      </rPr>
      <t>品建</t>
    </r>
    <r>
      <rPr>
        <b/>
        <sz val="8"/>
        <rFont val="宋体"/>
        <charset val="134"/>
      </rPr>
      <t>议</t>
    </r>
    <r>
      <rPr>
        <b/>
        <sz val="8"/>
        <rFont val="Malgun Gothic"/>
        <family val="2"/>
      </rPr>
      <t>零售价</t>
    </r>
  </si>
  <si>
    <t>条形码</t>
  </si>
  <si>
    <t>产品图片</t>
  </si>
  <si>
    <t>订货数量</t>
  </si>
  <si>
    <t>订货金额</t>
  </si>
  <si>
    <t>赠品数量</t>
  </si>
  <si>
    <t>赠品金额</t>
  </si>
  <si>
    <t>布瑞兹生骨肉 风干系列</t>
  </si>
  <si>
    <t>风干生骨肉     鸡肉配方</t>
  </si>
  <si>
    <t>400g</t>
  </si>
  <si>
    <t>24袋/箱</t>
  </si>
  <si>
    <t>18个月</t>
  </si>
  <si>
    <t>风干生骨肉     鸭肉配方</t>
  </si>
  <si>
    <t>风干生骨肉     牛肉配方</t>
  </si>
  <si>
    <t>干饭喵 流质无谷猫条杯</t>
  </si>
  <si>
    <t>鸡肉鲜虾</t>
  </si>
  <si>
    <t>180g(12gX15)/杯</t>
  </si>
  <si>
    <t>24杯/箱</t>
  </si>
  <si>
    <t>24个月</t>
  </si>
  <si>
    <t>三文鱼</t>
  </si>
  <si>
    <t>金枪鱼</t>
  </si>
  <si>
    <t>组合装</t>
  </si>
  <si>
    <t>恰饭喵 半固态无谷猫条杯</t>
  </si>
  <si>
    <t>三文鱼鸡肉</t>
  </si>
  <si>
    <t>金枪鱼鸡肉</t>
  </si>
  <si>
    <t>鸡肉羊奶</t>
  </si>
  <si>
    <t>全价主食罐-猫用系列（湿粮类）</t>
  </si>
  <si>
    <t>牛肉+鸡肉</t>
  </si>
  <si>
    <t>190g/罐</t>
  </si>
  <si>
    <t>24罐/箱</t>
  </si>
  <si>
    <t>牛肉+三文鱼</t>
  </si>
  <si>
    <t>牛肉+鸡肉 盒装</t>
  </si>
  <si>
    <r>
      <rPr>
        <b/>
        <sz val="8"/>
        <color theme="1"/>
        <rFont val="宋体"/>
        <charset val="134"/>
        <scheme val="minor"/>
      </rPr>
      <t>190g</t>
    </r>
    <r>
      <rPr>
        <b/>
        <sz val="8"/>
        <color theme="1"/>
        <rFont val="宋体"/>
        <charset val="134"/>
        <scheme val="minor"/>
      </rPr>
      <t>*3罐</t>
    </r>
  </si>
  <si>
    <t>3罐*8盒/箱</t>
  </si>
  <si>
    <t>牛肉+三文鱼 盒装</t>
  </si>
  <si>
    <t>190g*3罐</t>
  </si>
  <si>
    <t>pickpick 洁齿夹心脆猫饼干系列（烘焙类）</t>
  </si>
  <si>
    <t>三文鱼薄荷</t>
  </si>
  <si>
    <t>90g（15*6）</t>
  </si>
  <si>
    <t>48盒/箱</t>
  </si>
  <si>
    <t>三文鱼奶酪</t>
  </si>
  <si>
    <t>三文鱼鳕鱼</t>
  </si>
  <si>
    <t>冻干系列</t>
  </si>
  <si>
    <t>鹌鹑蛋黄</t>
  </si>
  <si>
    <t>100g</t>
  </si>
  <si>
    <t>美拉德生骨肉（烘焙类）系列</t>
  </si>
  <si>
    <t>益生菌（犬）</t>
  </si>
  <si>
    <t>200g</t>
  </si>
  <si>
    <t>48袋/箱</t>
  </si>
  <si>
    <t>卵磷脂（犬）</t>
  </si>
  <si>
    <t>乳钙（犬）</t>
  </si>
  <si>
    <t>牛磺酸(猫)</t>
  </si>
  <si>
    <t>200g（50*4）</t>
  </si>
  <si>
    <t>三文鱼油(猫)</t>
  </si>
  <si>
    <t>燕麦苗粉(猫)</t>
  </si>
  <si>
    <t>奥秘半固态猫、狗条（蒸煮类）系列</t>
  </si>
  <si>
    <t>鸡肉+鳕鱼（犬）</t>
  </si>
  <si>
    <t>10g*8</t>
  </si>
  <si>
    <t>牛肉+鸡肉（犬）</t>
  </si>
  <si>
    <t>牛肉+牛肝（犬）</t>
  </si>
  <si>
    <t>鳕鱼+鸡肉（猫）</t>
  </si>
  <si>
    <t>10g*6</t>
  </si>
  <si>
    <t>三文鱼+鸡肉（猫）</t>
  </si>
  <si>
    <t>金枪鱼+鸡肉（猫）</t>
  </si>
  <si>
    <t>美滋（成型肉制品）系列</t>
  </si>
  <si>
    <t>牛肉粒-经典款</t>
  </si>
  <si>
    <t>220g</t>
  </si>
  <si>
    <t>48罐/箱</t>
  </si>
  <si>
    <t>牛肉粒-原味</t>
  </si>
  <si>
    <t>牛肉粒-芝麻味</t>
  </si>
  <si>
    <t>牛肉粒-奶酪味</t>
  </si>
  <si>
    <t>琼露（猫流食）盒装系列-可以吸的流食</t>
  </si>
  <si>
    <t>鸡肉</t>
  </si>
  <si>
    <t>10g*4</t>
  </si>
  <si>
    <t>36盒X4/箱</t>
  </si>
  <si>
    <t>鸡肉+扇贝</t>
  </si>
  <si>
    <t>降妖骨焙烤牛骨系列</t>
  </si>
  <si>
    <t>耐啃牛肋骨</t>
  </si>
  <si>
    <t>6袋/盒*8盒/箱</t>
  </si>
  <si>
    <t>中盒6932032501375内签6932032501511</t>
  </si>
  <si>
    <t>玩伴牛窝骨(S)</t>
  </si>
  <si>
    <t>60-90g</t>
  </si>
  <si>
    <t>中盒6932032501344内签6932032501504</t>
  </si>
  <si>
    <t>玩伴牛窝骨(M)</t>
  </si>
  <si>
    <t>90-120g</t>
  </si>
  <si>
    <t>中盒6932032501580内签6932032501474</t>
  </si>
  <si>
    <t>玩伴牛窝骨(L)</t>
  </si>
  <si>
    <t>120-150g</t>
  </si>
  <si>
    <t>中盒6932032501597内签6932032501429</t>
  </si>
  <si>
    <t>芙蓉靓煲（软罐头）升级款系列-真肉粒升级款</t>
  </si>
  <si>
    <t>鸡肉加鲜蔬（犬用）新配方</t>
  </si>
  <si>
    <t>15袋X6盒/箱</t>
  </si>
  <si>
    <t>牛肉加鲜蔬（犬用）新配方</t>
  </si>
  <si>
    <t>金枪鱼（猫用）新配方</t>
  </si>
  <si>
    <t>牛肉+牛筋</t>
  </si>
  <si>
    <t>75g</t>
  </si>
  <si>
    <t>15袋*8盒/箱</t>
  </si>
  <si>
    <t>鸡肉+鹅肝</t>
  </si>
  <si>
    <t>金枪鱼+鲣鱼+扇贝柱（猫用）</t>
  </si>
  <si>
    <t>55g</t>
  </si>
  <si>
    <t>金枪鱼+鲣鱼+虾（猫用）</t>
  </si>
  <si>
    <t>珍宝听（硬罐头）系列</t>
  </si>
  <si>
    <t>375g</t>
  </si>
  <si>
    <t>24听/箱</t>
  </si>
  <si>
    <t>牛肉原味（犬用）新配方</t>
  </si>
  <si>
    <t>鸡肉原味（犬用）新配方</t>
  </si>
  <si>
    <t>嚼妙（老干燥鸡肉）系列</t>
  </si>
  <si>
    <t>柔软鸡肉条</t>
  </si>
  <si>
    <t>干燥鸡肉丝</t>
  </si>
  <si>
    <t>横切小胸干</t>
  </si>
  <si>
    <t>鸡肉绕粒棒</t>
  </si>
  <si>
    <t>鸡肉三明治</t>
  </si>
  <si>
    <t>小胸绕皮卷</t>
  </si>
  <si>
    <t>嚼妙170g系列</t>
  </si>
  <si>
    <t>手切鸡米花</t>
  </si>
  <si>
    <t>170g</t>
  </si>
  <si>
    <t>鸡小胸开片</t>
  </si>
  <si>
    <t>鸡小胸横切</t>
  </si>
  <si>
    <t>手切鸡肉丝</t>
  </si>
  <si>
    <t>犬用除臭饼干（烘焙类）系列</t>
  </si>
  <si>
    <t>袋装犬用消臭饼干</t>
  </si>
  <si>
    <t>100袋/箱</t>
  </si>
  <si>
    <t>桶装犬用消臭饼干</t>
  </si>
  <si>
    <t>12桶/箱</t>
  </si>
  <si>
    <t>真扒干燥系列</t>
  </si>
  <si>
    <t>柔嫩牛舌片</t>
  </si>
  <si>
    <t>85g</t>
  </si>
  <si>
    <t>包肉牛软骨</t>
  </si>
  <si>
    <t>多肉牛喉圈</t>
  </si>
  <si>
    <t>合计</t>
  </si>
  <si>
    <t>“菲菲宝freepet”系列宠物食品订货表
（2022年专业销售渠道订货表Ⅰ）</t>
  </si>
  <si>
    <r>
      <rPr>
        <b/>
        <sz val="8"/>
        <color rgb="FF006100"/>
        <rFont val="宋体"/>
        <charset val="134"/>
      </rPr>
      <t>单</t>
    </r>
    <r>
      <rPr>
        <b/>
        <sz val="8"/>
        <color rgb="FF006100"/>
        <rFont val="Malgun Gothic"/>
        <family val="2"/>
      </rPr>
      <t>品建</t>
    </r>
    <r>
      <rPr>
        <b/>
        <sz val="8"/>
        <color rgb="FF006100"/>
        <rFont val="宋体"/>
        <charset val="134"/>
      </rPr>
      <t>议</t>
    </r>
    <r>
      <rPr>
        <b/>
        <sz val="8"/>
        <color rgb="FF006100"/>
        <rFont val="Malgun Gothic"/>
        <family val="2"/>
      </rPr>
      <t>供</t>
    </r>
    <r>
      <rPr>
        <b/>
        <sz val="8"/>
        <color rgb="FF006100"/>
        <rFont val="宋体"/>
        <charset val="134"/>
      </rPr>
      <t>货</t>
    </r>
    <r>
      <rPr>
        <b/>
        <sz val="8"/>
        <color rgb="FF006100"/>
        <rFont val="Malgun Gothic"/>
        <family val="2"/>
      </rPr>
      <t>价格</t>
    </r>
  </si>
  <si>
    <r>
      <rPr>
        <b/>
        <sz val="8"/>
        <color rgb="FF006100"/>
        <rFont val="宋体"/>
        <charset val="134"/>
      </rPr>
      <t>单</t>
    </r>
    <r>
      <rPr>
        <b/>
        <sz val="8"/>
        <color rgb="FF006100"/>
        <rFont val="Malgun Gothic"/>
        <family val="2"/>
      </rPr>
      <t>品建</t>
    </r>
    <r>
      <rPr>
        <b/>
        <sz val="8"/>
        <color rgb="FF006100"/>
        <rFont val="宋体"/>
        <charset val="134"/>
      </rPr>
      <t>议</t>
    </r>
    <r>
      <rPr>
        <b/>
        <sz val="8"/>
        <color rgb="FF006100"/>
        <rFont val="Malgun Gothic"/>
        <family val="2"/>
      </rPr>
      <t>零售价格</t>
    </r>
  </si>
  <si>
    <t>罐/灌装类系列</t>
  </si>
  <si>
    <t>牛肉加鲜蔬（犬用）</t>
  </si>
  <si>
    <t>鸡肉加鲜蔬（犬用）</t>
  </si>
  <si>
    <t>金枪鱼(猫用)</t>
  </si>
  <si>
    <t>三文鱼慕斯奶糕罐（猫用）</t>
  </si>
  <si>
    <t>成型肉制品系列</t>
  </si>
  <si>
    <t>特惠装美味牛肉条</t>
  </si>
  <si>
    <t>500g</t>
  </si>
  <si>
    <t>猫酱系列</t>
  </si>
  <si>
    <t>90g</t>
  </si>
  <si>
    <t>10袋/盒*8/箱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</si>
</sst>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&quot;￥&quot;#,##0.00;&quot;￥&quot;\-#,##0.00"/>
    <numFmt numFmtId="179" formatCode="\¥#,##0.00;[Red]\¥#,##0.00"/>
    <numFmt numFmtId="180" formatCode="0_ "/>
    <numFmt numFmtId="181" formatCode="0.00_ "/>
    <numFmt numFmtId="182" formatCode="0.00_);[Red]\(0.00\)"/>
    <numFmt numFmtId="183" formatCode="0;[Red]0"/>
  </numFmts>
  <fonts count="34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Malgun Gothic"/>
      <family val="2"/>
    </font>
    <font>
      <b/>
      <sz val="14"/>
      <color theme="1"/>
      <name val="宋体"/>
      <charset val="134"/>
      <scheme val="minor"/>
    </font>
    <font>
      <b/>
      <sz val="14"/>
      <color theme="1"/>
      <name val="Malgun Gothic"/>
      <family val="2"/>
    </font>
    <font>
      <b/>
      <sz val="11"/>
      <color theme="1" tint="0.499984740745262"/>
      <name val="宋体"/>
      <charset val="134"/>
      <scheme val="minor"/>
    </font>
    <font>
      <b/>
      <sz val="11"/>
      <color theme="1" tint="0.499984740745262"/>
      <name val="Malgun Gothic"/>
      <family val="2"/>
    </font>
    <font>
      <b/>
      <sz val="8"/>
      <color theme="1" tint="0.499984740745262"/>
      <name val="宋体"/>
      <charset val="134"/>
      <scheme val="minor"/>
    </font>
    <font>
      <b/>
      <sz val="8"/>
      <color theme="1" tint="0.499984740745262"/>
      <name val="Malgun Gothic"/>
      <family val="2"/>
    </font>
    <font>
      <b/>
      <sz val="8"/>
      <color rgb="FF006100"/>
      <name val="宋体"/>
      <charset val="134"/>
      <scheme val="minor"/>
    </font>
    <font>
      <b/>
      <sz val="8"/>
      <color rgb="FF006100"/>
      <name val="宋体"/>
      <charset val="134"/>
    </font>
    <font>
      <b/>
      <sz val="11"/>
      <color theme="5" tint="-0.249977111117893"/>
      <name val="宋体"/>
      <charset val="134"/>
      <scheme val="minor"/>
    </font>
    <font>
      <b/>
      <sz val="11"/>
      <color theme="5" tint="-0.249977111117893"/>
      <name val="Malgun Gothic"/>
      <family val="2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Malgun Gothic"/>
      <family val="2"/>
    </font>
    <font>
      <b/>
      <sz val="11"/>
      <color rgb="FF9C0006"/>
      <name val="宋体"/>
      <charset val="134"/>
      <scheme val="minor"/>
    </font>
    <font>
      <b/>
      <sz val="11"/>
      <color rgb="FF9C0006"/>
      <name val="Malgun Gothic"/>
      <family val="2"/>
    </font>
    <font>
      <b/>
      <sz val="8"/>
      <name val="宋体"/>
      <charset val="134"/>
      <scheme val="minor"/>
    </font>
    <font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</font>
    <font>
      <b/>
      <sz val="11"/>
      <color rgb="FFC00000"/>
      <name val="宋体"/>
      <charset val="134"/>
      <scheme val="minor"/>
    </font>
    <font>
      <b/>
      <sz val="8"/>
      <name val="Malgun Gothic"/>
      <family val="2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MS Sans Serif"/>
      <family val="2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8"/>
      <color rgb="FF006100"/>
      <name val="Malgun Gothic"/>
      <family val="2"/>
    </font>
    <font>
      <b/>
      <sz val="14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0" fontId="27" fillId="3" borderId="0" applyNumberFormat="0" applyBorder="0" applyAlignment="0" applyProtection="0">
      <alignment vertical="center"/>
    </xf>
    <xf numFmtId="0" fontId="29" fillId="0" borderId="0"/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6" fillId="0" borderId="0"/>
    <xf numFmtId="0" fontId="27" fillId="3" borderId="0" applyNumberFormat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0" fontId="29" fillId="0" borderId="0">
      <alignment vertical="center"/>
    </xf>
  </cellStyleXfs>
  <cellXfs count="143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3" xfId="4" applyFont="1" applyBorder="1" applyAlignment="1">
      <alignment horizontal="center" vertical="center" wrapText="1"/>
    </xf>
    <xf numFmtId="0" fontId="9" fillId="2" borderId="4" xfId="4" applyFont="1" applyBorder="1" applyAlignment="1">
      <alignment horizontal="center" vertical="center" wrapText="1"/>
    </xf>
    <xf numFmtId="178" fontId="9" fillId="2" borderId="4" xfId="4" applyNumberFormat="1" applyFont="1" applyBorder="1" applyAlignment="1">
      <alignment horizontal="center" vertical="center" wrapText="1"/>
    </xf>
    <xf numFmtId="179" fontId="10" fillId="2" borderId="4" xfId="4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78" fontId="14" fillId="0" borderId="7" xfId="0" applyNumberFormat="1" applyFont="1" applyBorder="1" applyAlignment="1">
      <alignment horizontal="center" vertical="center" wrapText="1"/>
    </xf>
    <xf numFmtId="179" fontId="15" fillId="0" borderId="7" xfId="0" applyNumberFormat="1" applyFont="1" applyBorder="1" applyAlignment="1">
      <alignment horizontal="center" vertical="center" wrapText="1"/>
    </xf>
    <xf numFmtId="180" fontId="9" fillId="2" borderId="4" xfId="4" applyNumberFormat="1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8" fontId="18" fillId="0" borderId="4" xfId="0" applyNumberFormat="1" applyFont="1" applyFill="1" applyBorder="1" applyAlignment="1">
      <alignment horizontal="center" vertical="center" wrapText="1"/>
    </xf>
    <xf numFmtId="178" fontId="18" fillId="0" borderId="8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8" fontId="13" fillId="0" borderId="9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8" fontId="13" fillId="0" borderId="9" xfId="0" applyNumberFormat="1" applyFont="1" applyBorder="1" applyAlignment="1">
      <alignment horizontal="center" vertical="center" wrapText="1"/>
    </xf>
    <xf numFmtId="180" fontId="14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8" fontId="13" fillId="0" borderId="7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0" fontId="18" fillId="0" borderId="3" xfId="4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 wrapText="1"/>
    </xf>
    <xf numFmtId="178" fontId="18" fillId="0" borderId="4" xfId="4" applyNumberFormat="1" applyFont="1" applyFill="1" applyBorder="1" applyAlignment="1">
      <alignment horizontal="center" vertical="center" wrapText="1"/>
    </xf>
    <xf numFmtId="179" fontId="22" fillId="0" borderId="4" xfId="4" applyNumberFormat="1" applyFont="1" applyFill="1" applyBorder="1" applyAlignment="1">
      <alignment horizontal="center" vertical="center" wrapText="1"/>
    </xf>
    <xf numFmtId="0" fontId="21" fillId="0" borderId="12" xfId="4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/>
    </xf>
    <xf numFmtId="182" fontId="22" fillId="0" borderId="1" xfId="12" applyNumberFormat="1" applyFont="1" applyFill="1" applyBorder="1" applyAlignment="1">
      <alignment horizontal="center" vertical="center"/>
    </xf>
    <xf numFmtId="178" fontId="22" fillId="0" borderId="1" xfId="12" applyNumberFormat="1" applyFont="1" applyFill="1" applyBorder="1" applyAlignment="1">
      <alignment horizontal="center" vertical="center"/>
    </xf>
    <xf numFmtId="0" fontId="21" fillId="0" borderId="14" xfId="4" applyFont="1" applyFill="1" applyBorder="1" applyAlignment="1">
      <alignment horizontal="center" vertical="center" wrapText="1"/>
    </xf>
    <xf numFmtId="0" fontId="22" fillId="0" borderId="2" xfId="12" applyFont="1" applyFill="1" applyBorder="1" applyAlignment="1">
      <alignment horizontal="center" vertical="center" wrapText="1"/>
    </xf>
    <xf numFmtId="0" fontId="22" fillId="0" borderId="2" xfId="12" applyFont="1" applyFill="1" applyBorder="1" applyAlignment="1">
      <alignment horizontal="center" vertical="center"/>
    </xf>
    <xf numFmtId="182" fontId="22" fillId="0" borderId="2" xfId="12" applyNumberFormat="1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 wrapText="1"/>
    </xf>
    <xf numFmtId="0" fontId="22" fillId="0" borderId="13" xfId="12" applyFont="1" applyFill="1" applyBorder="1" applyAlignment="1">
      <alignment horizontal="center" vertical="center" wrapText="1"/>
    </xf>
    <xf numFmtId="0" fontId="22" fillId="0" borderId="13" xfId="12" applyFont="1" applyFill="1" applyBorder="1" applyAlignment="1">
      <alignment horizontal="center" vertical="center"/>
    </xf>
    <xf numFmtId="182" fontId="22" fillId="0" borderId="13" xfId="12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179" fontId="2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80" fontId="18" fillId="0" borderId="4" xfId="4" applyNumberFormat="1" applyFont="1" applyFill="1" applyBorder="1" applyAlignment="1">
      <alignment horizontal="center" vertical="center" wrapText="1"/>
    </xf>
    <xf numFmtId="181" fontId="18" fillId="0" borderId="4" xfId="0" applyNumberFormat="1" applyFont="1" applyFill="1" applyBorder="1" applyAlignment="1">
      <alignment horizontal="center" vertical="center" wrapText="1"/>
    </xf>
    <xf numFmtId="181" fontId="18" fillId="0" borderId="13" xfId="0" applyNumberFormat="1" applyFont="1" applyFill="1" applyBorder="1" applyAlignment="1">
      <alignment horizontal="center" vertical="center" wrapText="1"/>
    </xf>
    <xf numFmtId="178" fontId="18" fillId="0" borderId="13" xfId="0" applyNumberFormat="1" applyFont="1" applyFill="1" applyBorder="1" applyAlignment="1">
      <alignment horizontal="center" vertical="center" wrapText="1"/>
    </xf>
    <xf numFmtId="178" fontId="18" fillId="0" borderId="16" xfId="0" applyNumberFormat="1" applyFont="1" applyFill="1" applyBorder="1" applyAlignment="1">
      <alignment horizontal="center" vertical="center" wrapText="1"/>
    </xf>
    <xf numFmtId="183" fontId="22" fillId="0" borderId="1" xfId="12" applyNumberFormat="1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vertical="center" wrapText="1"/>
    </xf>
    <xf numFmtId="0" fontId="18" fillId="0" borderId="13" xfId="4" applyFont="1" applyFill="1" applyBorder="1" applyAlignment="1">
      <alignment horizontal="center" vertical="center" wrapText="1"/>
    </xf>
    <xf numFmtId="183" fontId="22" fillId="0" borderId="2" xfId="12" applyNumberFormat="1" applyFont="1" applyFill="1" applyBorder="1" applyAlignment="1">
      <alignment horizontal="center" vertical="center" wrapText="1"/>
    </xf>
    <xf numFmtId="0" fontId="18" fillId="0" borderId="17" xfId="4" applyFont="1" applyFill="1" applyBorder="1" applyAlignment="1">
      <alignment horizontal="center" vertical="center" wrapText="1"/>
    </xf>
    <xf numFmtId="181" fontId="18" fillId="0" borderId="17" xfId="0" applyNumberFormat="1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183" fontId="22" fillId="0" borderId="13" xfId="12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81" fontId="25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80" fontId="1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181" fontId="14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13" fillId="0" borderId="7" xfId="0" applyFont="1" applyBorder="1"/>
    <xf numFmtId="181" fontId="13" fillId="0" borderId="7" xfId="0" applyNumberFormat="1" applyFon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3" fillId="0" borderId="12" xfId="4" applyFont="1" applyFill="1" applyBorder="1" applyAlignment="1">
      <alignment horizontal="center" vertical="center" wrapText="1"/>
    </xf>
    <xf numFmtId="0" fontId="23" fillId="0" borderId="13" xfId="4" applyFont="1" applyFill="1" applyBorder="1" applyAlignment="1">
      <alignment horizontal="center" vertical="center" wrapText="1"/>
    </xf>
    <xf numFmtId="178" fontId="23" fillId="0" borderId="13" xfId="4" applyNumberFormat="1" applyFont="1" applyFill="1" applyBorder="1" applyAlignment="1">
      <alignment horizontal="center" vertical="center" wrapText="1"/>
    </xf>
    <xf numFmtId="179" fontId="23" fillId="0" borderId="13" xfId="4" applyNumberFormat="1" applyFont="1" applyFill="1" applyBorder="1" applyAlignment="1">
      <alignment horizontal="center" vertical="center" wrapText="1"/>
    </xf>
    <xf numFmtId="180" fontId="23" fillId="0" borderId="13" xfId="4" applyNumberFormat="1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4" applyNumberFormat="1" applyFont="1" applyFill="1" applyBorder="1" applyAlignment="1" applyProtection="1">
      <alignment horizontal="center" vertical="center" wrapText="1"/>
    </xf>
    <xf numFmtId="182" fontId="23" fillId="0" borderId="1" xfId="4" applyNumberFormat="1" applyFont="1" applyFill="1" applyBorder="1" applyAlignment="1" applyProtection="1">
      <alignment horizontal="center" vertical="center" wrapText="1"/>
    </xf>
    <xf numFmtId="178" fontId="23" fillId="0" borderId="1" xfId="4" applyNumberFormat="1" applyFont="1" applyFill="1" applyBorder="1" applyAlignment="1" applyProtection="1">
      <alignment horizontal="center" vertical="center" wrapText="1"/>
    </xf>
    <xf numFmtId="183" fontId="23" fillId="0" borderId="1" xfId="4" applyNumberFormat="1" applyFont="1" applyFill="1" applyBorder="1" applyAlignment="1" applyProtection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8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3">
    <cellStyle name="差" xfId="1" builtinId="27"/>
    <cellStyle name="差 2" xfId="7" xr:uid="{00000000-0005-0000-0000-000035000000}"/>
    <cellStyle name="差 3" xfId="9" xr:uid="{00000000-0005-0000-0000-000037000000}"/>
    <cellStyle name="常规" xfId="0" builtinId="0"/>
    <cellStyle name="常规 2" xfId="11" xr:uid="{00000000-0005-0000-0000-000039000000}"/>
    <cellStyle name="常规 3" xfId="12" xr:uid="{00000000-0005-0000-0000-00003A000000}"/>
    <cellStyle name="常规 3 2" xfId="6" xr:uid="{00000000-0005-0000-0000-00002B000000}"/>
    <cellStyle name="常规 4" xfId="8" xr:uid="{00000000-0005-0000-0000-000036000000}"/>
    <cellStyle name="常规 5" xfId="10" xr:uid="{00000000-0005-0000-0000-000038000000}"/>
    <cellStyle name="常规 6" xfId="2" xr:uid="{00000000-0005-0000-0000-00000D000000}"/>
    <cellStyle name="好" xfId="4" builtinId="26"/>
    <cellStyle name="好 2" xfId="3" xr:uid="{00000000-0005-0000-0000-00001C000000}"/>
    <cellStyle name="好 3" xfId="5" xr:uid="{00000000-0005-0000-0000-000029000000}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7CE"/>
      <color rgb="FFFFCCCC"/>
      <color rgb="FF339966"/>
      <color rgb="FFC6EFCE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png"/><Relationship Id="rId3" Type="http://schemas.openxmlformats.org/officeDocument/2006/relationships/image" Target="../media/image75.png"/><Relationship Id="rId7" Type="http://schemas.openxmlformats.org/officeDocument/2006/relationships/image" Target="../media/image79.jpeg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6" Type="http://schemas.openxmlformats.org/officeDocument/2006/relationships/image" Target="../media/image78.jpeg"/><Relationship Id="rId5" Type="http://schemas.openxmlformats.org/officeDocument/2006/relationships/image" Target="../media/image77.jpeg"/><Relationship Id="rId4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354946</xdr:colOff>
      <xdr:row>82</xdr:row>
      <xdr:rowOff>55912</xdr:rowOff>
    </xdr:from>
    <xdr:ext cx="519545" cy="519545"/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0855" y="45725715"/>
          <a:ext cx="520065" cy="519430"/>
        </a:xfrm>
        <a:prstGeom prst="rect">
          <a:avLst/>
        </a:prstGeom>
      </xdr:spPr>
    </xdr:pic>
    <xdr:clientData/>
  </xdr:oneCellAnchor>
  <xdr:oneCellAnchor>
    <xdr:from>
      <xdr:col>9</xdr:col>
      <xdr:colOff>365136</xdr:colOff>
      <xdr:row>54</xdr:row>
      <xdr:rowOff>0</xdr:rowOff>
    </xdr:from>
    <xdr:ext cx="542925" cy="542925"/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1650" y="29378275"/>
          <a:ext cx="542925" cy="542925"/>
        </a:xfrm>
        <a:prstGeom prst="rect">
          <a:avLst/>
        </a:prstGeom>
      </xdr:spPr>
    </xdr:pic>
    <xdr:clientData/>
  </xdr:oneCellAnchor>
  <xdr:oneCellAnchor>
    <xdr:from>
      <xdr:col>9</xdr:col>
      <xdr:colOff>357198</xdr:colOff>
      <xdr:row>54</xdr:row>
      <xdr:rowOff>15873</xdr:rowOff>
    </xdr:from>
    <xdr:ext cx="542925" cy="590550"/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3395" y="29393515"/>
          <a:ext cx="542925" cy="590550"/>
        </a:xfrm>
        <a:prstGeom prst="rect">
          <a:avLst/>
        </a:prstGeom>
      </xdr:spPr>
    </xdr:pic>
    <xdr:clientData/>
  </xdr:oneCellAnchor>
  <xdr:oneCellAnchor>
    <xdr:from>
      <xdr:col>9</xdr:col>
      <xdr:colOff>325446</xdr:colOff>
      <xdr:row>55</xdr:row>
      <xdr:rowOff>7935</xdr:rowOff>
    </xdr:from>
    <xdr:ext cx="575310" cy="622935"/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1645" y="30022165"/>
          <a:ext cx="575310" cy="622935"/>
        </a:xfrm>
        <a:prstGeom prst="rect">
          <a:avLst/>
        </a:prstGeom>
      </xdr:spPr>
    </xdr:pic>
    <xdr:clientData/>
  </xdr:oneCellAnchor>
  <xdr:oneCellAnchor>
    <xdr:from>
      <xdr:col>9</xdr:col>
      <xdr:colOff>325446</xdr:colOff>
      <xdr:row>57</xdr:row>
      <xdr:rowOff>55563</xdr:rowOff>
    </xdr:from>
    <xdr:ext cx="542925" cy="542925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1645" y="31342330"/>
          <a:ext cx="542925" cy="542925"/>
        </a:xfrm>
        <a:prstGeom prst="rect">
          <a:avLst/>
        </a:prstGeom>
      </xdr:spPr>
    </xdr:pic>
    <xdr:clientData/>
  </xdr:oneCellAnchor>
  <xdr:oneCellAnchor>
    <xdr:from>
      <xdr:col>9</xdr:col>
      <xdr:colOff>317509</xdr:colOff>
      <xdr:row>67</xdr:row>
      <xdr:rowOff>31749</xdr:rowOff>
    </xdr:from>
    <xdr:ext cx="563218" cy="590550"/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4025" y="36918900"/>
          <a:ext cx="562610" cy="590550"/>
        </a:xfrm>
        <a:prstGeom prst="rect">
          <a:avLst/>
        </a:prstGeom>
      </xdr:spPr>
    </xdr:pic>
    <xdr:clientData/>
  </xdr:oneCellAnchor>
  <xdr:oneCellAnchor>
    <xdr:from>
      <xdr:col>9</xdr:col>
      <xdr:colOff>317509</xdr:colOff>
      <xdr:row>68</xdr:row>
      <xdr:rowOff>31749</xdr:rowOff>
    </xdr:from>
    <xdr:ext cx="563218" cy="590550"/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4025" y="37555170"/>
          <a:ext cx="562610" cy="590550"/>
        </a:xfrm>
        <a:prstGeom prst="rect">
          <a:avLst/>
        </a:prstGeom>
      </xdr:spPr>
    </xdr:pic>
    <xdr:clientData/>
  </xdr:oneCellAnchor>
  <xdr:oneCellAnchor>
    <xdr:from>
      <xdr:col>9</xdr:col>
      <xdr:colOff>317509</xdr:colOff>
      <xdr:row>69</xdr:row>
      <xdr:rowOff>55563</xdr:rowOff>
    </xdr:from>
    <xdr:ext cx="563218" cy="542925"/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4025" y="38215570"/>
          <a:ext cx="562610" cy="542925"/>
        </a:xfrm>
        <a:prstGeom prst="rect">
          <a:avLst/>
        </a:prstGeom>
      </xdr:spPr>
    </xdr:pic>
    <xdr:clientData/>
  </xdr:oneCellAnchor>
  <xdr:oneCellAnchor>
    <xdr:from>
      <xdr:col>9</xdr:col>
      <xdr:colOff>317509</xdr:colOff>
      <xdr:row>70</xdr:row>
      <xdr:rowOff>47625</xdr:rowOff>
    </xdr:from>
    <xdr:ext cx="563218" cy="542925"/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4025" y="38844220"/>
          <a:ext cx="562610" cy="542925"/>
        </a:xfrm>
        <a:prstGeom prst="rect">
          <a:avLst/>
        </a:prstGeom>
      </xdr:spPr>
    </xdr:pic>
    <xdr:clientData/>
  </xdr:oneCellAnchor>
  <xdr:oneCellAnchor>
    <xdr:from>
      <xdr:col>9</xdr:col>
      <xdr:colOff>323194</xdr:colOff>
      <xdr:row>50</xdr:row>
      <xdr:rowOff>55911</xdr:rowOff>
    </xdr:from>
    <xdr:ext cx="520095" cy="520095"/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9105" y="27270075"/>
          <a:ext cx="520700" cy="520065"/>
        </a:xfrm>
        <a:prstGeom prst="rect">
          <a:avLst/>
        </a:prstGeom>
      </xdr:spPr>
    </xdr:pic>
    <xdr:clientData/>
  </xdr:oneCellAnchor>
  <xdr:oneCellAnchor>
    <xdr:from>
      <xdr:col>9</xdr:col>
      <xdr:colOff>323194</xdr:colOff>
      <xdr:row>51</xdr:row>
      <xdr:rowOff>55911</xdr:rowOff>
    </xdr:from>
    <xdr:ext cx="520095" cy="520095"/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9105" y="27906345"/>
          <a:ext cx="520700" cy="520065"/>
        </a:xfrm>
        <a:prstGeom prst="rect">
          <a:avLst/>
        </a:prstGeom>
      </xdr:spPr>
    </xdr:pic>
    <xdr:clientData/>
  </xdr:oneCellAnchor>
  <xdr:oneCellAnchor>
    <xdr:from>
      <xdr:col>9</xdr:col>
      <xdr:colOff>323194</xdr:colOff>
      <xdr:row>49</xdr:row>
      <xdr:rowOff>55911</xdr:rowOff>
    </xdr:from>
    <xdr:ext cx="520095" cy="520095"/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9105" y="26633805"/>
          <a:ext cx="520700" cy="520065"/>
        </a:xfrm>
        <a:prstGeom prst="rect">
          <a:avLst/>
        </a:prstGeom>
      </xdr:spPr>
    </xdr:pic>
    <xdr:clientData/>
  </xdr:oneCellAnchor>
  <xdr:oneCellAnchor>
    <xdr:from>
      <xdr:col>9</xdr:col>
      <xdr:colOff>323194</xdr:colOff>
      <xdr:row>52</xdr:row>
      <xdr:rowOff>55911</xdr:rowOff>
    </xdr:from>
    <xdr:ext cx="520095" cy="520095"/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9105" y="28542615"/>
          <a:ext cx="520700" cy="520065"/>
        </a:xfrm>
        <a:prstGeom prst="rect">
          <a:avLst/>
        </a:prstGeom>
      </xdr:spPr>
    </xdr:pic>
    <xdr:clientData/>
  </xdr:oneCellAnchor>
  <xdr:oneCellAnchor>
    <xdr:from>
      <xdr:col>9</xdr:col>
      <xdr:colOff>347008</xdr:colOff>
      <xdr:row>72</xdr:row>
      <xdr:rowOff>47974</xdr:rowOff>
    </xdr:from>
    <xdr:ext cx="519545" cy="519545"/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3235" y="39735760"/>
          <a:ext cx="519430" cy="519430"/>
        </a:xfrm>
        <a:prstGeom prst="rect">
          <a:avLst/>
        </a:prstGeom>
      </xdr:spPr>
    </xdr:pic>
    <xdr:clientData/>
  </xdr:oneCellAnchor>
  <xdr:oneCellAnchor>
    <xdr:from>
      <xdr:col>9</xdr:col>
      <xdr:colOff>347008</xdr:colOff>
      <xdr:row>73</xdr:row>
      <xdr:rowOff>47974</xdr:rowOff>
    </xdr:from>
    <xdr:ext cx="519545" cy="519545"/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3235" y="40372030"/>
          <a:ext cx="519430" cy="519430"/>
        </a:xfrm>
        <a:prstGeom prst="rect">
          <a:avLst/>
        </a:prstGeom>
      </xdr:spPr>
    </xdr:pic>
    <xdr:clientData/>
  </xdr:oneCellAnchor>
  <xdr:oneCellAnchor>
    <xdr:from>
      <xdr:col>9</xdr:col>
      <xdr:colOff>347008</xdr:colOff>
      <xdr:row>74</xdr:row>
      <xdr:rowOff>47974</xdr:rowOff>
    </xdr:from>
    <xdr:ext cx="519545" cy="519545"/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3235" y="41008300"/>
          <a:ext cx="519430" cy="519430"/>
        </a:xfrm>
        <a:prstGeom prst="rect">
          <a:avLst/>
        </a:prstGeom>
      </xdr:spPr>
    </xdr:pic>
    <xdr:clientData/>
  </xdr:oneCellAnchor>
  <xdr:oneCellAnchor>
    <xdr:from>
      <xdr:col>9</xdr:col>
      <xdr:colOff>347008</xdr:colOff>
      <xdr:row>75</xdr:row>
      <xdr:rowOff>47974</xdr:rowOff>
    </xdr:from>
    <xdr:ext cx="519545" cy="519545"/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3235" y="41644570"/>
          <a:ext cx="519430" cy="519430"/>
        </a:xfrm>
        <a:prstGeom prst="rect">
          <a:avLst/>
        </a:prstGeom>
      </xdr:spPr>
    </xdr:pic>
    <xdr:clientData/>
  </xdr:oneCellAnchor>
  <xdr:oneCellAnchor>
    <xdr:from>
      <xdr:col>9</xdr:col>
      <xdr:colOff>347008</xdr:colOff>
      <xdr:row>76</xdr:row>
      <xdr:rowOff>47974</xdr:rowOff>
    </xdr:from>
    <xdr:ext cx="519545" cy="519545"/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3235" y="42280840"/>
          <a:ext cx="519430" cy="519430"/>
        </a:xfrm>
        <a:prstGeom prst="rect">
          <a:avLst/>
        </a:prstGeom>
      </xdr:spPr>
    </xdr:pic>
    <xdr:clientData/>
  </xdr:oneCellAnchor>
  <xdr:oneCellAnchor>
    <xdr:from>
      <xdr:col>9</xdr:col>
      <xdr:colOff>347008</xdr:colOff>
      <xdr:row>77</xdr:row>
      <xdr:rowOff>47974</xdr:rowOff>
    </xdr:from>
    <xdr:ext cx="519545" cy="519545"/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3235" y="42917110"/>
          <a:ext cx="519430" cy="519430"/>
        </a:xfrm>
        <a:prstGeom prst="rect">
          <a:avLst/>
        </a:prstGeom>
      </xdr:spPr>
    </xdr:pic>
    <xdr:clientData/>
  </xdr:oneCellAnchor>
  <xdr:oneCellAnchor>
    <xdr:from>
      <xdr:col>9</xdr:col>
      <xdr:colOff>354946</xdr:colOff>
      <xdr:row>80</xdr:row>
      <xdr:rowOff>55912</xdr:rowOff>
    </xdr:from>
    <xdr:ext cx="519545" cy="519545"/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0855" y="44453175"/>
          <a:ext cx="520065" cy="519430"/>
        </a:xfrm>
        <a:prstGeom prst="rect">
          <a:avLst/>
        </a:prstGeom>
      </xdr:spPr>
    </xdr:pic>
    <xdr:clientData/>
  </xdr:oneCellAnchor>
  <xdr:oneCellAnchor>
    <xdr:from>
      <xdr:col>9</xdr:col>
      <xdr:colOff>354946</xdr:colOff>
      <xdr:row>79</xdr:row>
      <xdr:rowOff>55912</xdr:rowOff>
    </xdr:from>
    <xdr:ext cx="519545" cy="519545"/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0855" y="43816905"/>
          <a:ext cx="520065" cy="519430"/>
        </a:xfrm>
        <a:prstGeom prst="rect">
          <a:avLst/>
        </a:prstGeom>
      </xdr:spPr>
    </xdr:pic>
    <xdr:clientData/>
  </xdr:oneCellAnchor>
  <xdr:oneCellAnchor>
    <xdr:from>
      <xdr:col>9</xdr:col>
      <xdr:colOff>354946</xdr:colOff>
      <xdr:row>81</xdr:row>
      <xdr:rowOff>55912</xdr:rowOff>
    </xdr:from>
    <xdr:ext cx="519545" cy="519545"/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0855" y="45089445"/>
          <a:ext cx="520065" cy="519430"/>
        </a:xfrm>
        <a:prstGeom prst="rect">
          <a:avLst/>
        </a:prstGeom>
      </xdr:spPr>
    </xdr:pic>
    <xdr:clientData/>
  </xdr:oneCellAnchor>
  <xdr:oneCellAnchor>
    <xdr:from>
      <xdr:col>9</xdr:col>
      <xdr:colOff>325123</xdr:colOff>
      <xdr:row>84</xdr:row>
      <xdr:rowOff>39368</xdr:rowOff>
    </xdr:from>
    <xdr:ext cx="520095" cy="520095"/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11645" y="46600110"/>
          <a:ext cx="520065" cy="520700"/>
        </a:xfrm>
        <a:prstGeom prst="rect">
          <a:avLst/>
        </a:prstGeom>
      </xdr:spPr>
    </xdr:pic>
    <xdr:clientData/>
  </xdr:oneCellAnchor>
  <xdr:oneCellAnchor>
    <xdr:from>
      <xdr:col>9</xdr:col>
      <xdr:colOff>301624</xdr:colOff>
      <xdr:row>85</xdr:row>
      <xdr:rowOff>31743</xdr:rowOff>
    </xdr:from>
    <xdr:ext cx="579444" cy="579444"/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7515" y="47228760"/>
          <a:ext cx="579755" cy="579755"/>
        </a:xfrm>
        <a:prstGeom prst="rect">
          <a:avLst/>
        </a:prstGeom>
      </xdr:spPr>
    </xdr:pic>
    <xdr:clientData/>
  </xdr:oneCellAnchor>
  <xdr:oneCellAnchor>
    <xdr:from>
      <xdr:col>9</xdr:col>
      <xdr:colOff>370822</xdr:colOff>
      <xdr:row>89</xdr:row>
      <xdr:rowOff>16221</xdr:rowOff>
    </xdr:from>
    <xdr:ext cx="520095" cy="591882"/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6730" y="49377600"/>
          <a:ext cx="520700" cy="591820"/>
        </a:xfrm>
        <a:prstGeom prst="rect">
          <a:avLst/>
        </a:prstGeom>
      </xdr:spPr>
    </xdr:pic>
    <xdr:clientData/>
  </xdr:oneCellAnchor>
  <xdr:oneCellAnchor>
    <xdr:from>
      <xdr:col>9</xdr:col>
      <xdr:colOff>362884</xdr:colOff>
      <xdr:row>88</xdr:row>
      <xdr:rowOff>16221</xdr:rowOff>
    </xdr:from>
    <xdr:ext cx="520095" cy="591882"/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9110" y="48741330"/>
          <a:ext cx="520065" cy="591820"/>
        </a:xfrm>
        <a:prstGeom prst="rect">
          <a:avLst/>
        </a:prstGeom>
      </xdr:spPr>
    </xdr:pic>
    <xdr:clientData/>
  </xdr:oneCellAnchor>
  <xdr:oneCellAnchor>
    <xdr:from>
      <xdr:col>9</xdr:col>
      <xdr:colOff>362884</xdr:colOff>
      <xdr:row>87</xdr:row>
      <xdr:rowOff>16221</xdr:rowOff>
    </xdr:from>
    <xdr:ext cx="520095" cy="591882"/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9110" y="48105060"/>
          <a:ext cx="520065" cy="591820"/>
        </a:xfrm>
        <a:prstGeom prst="rect">
          <a:avLst/>
        </a:prstGeom>
      </xdr:spPr>
    </xdr:pic>
    <xdr:clientData/>
  </xdr:oneCellAnchor>
  <xdr:oneCellAnchor>
    <xdr:from>
      <xdr:col>9</xdr:col>
      <xdr:colOff>354946</xdr:colOff>
      <xdr:row>88</xdr:row>
      <xdr:rowOff>0</xdr:rowOff>
    </xdr:from>
    <xdr:ext cx="520095" cy="591882"/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0855" y="48725455"/>
          <a:ext cx="520700" cy="591820"/>
        </a:xfrm>
        <a:prstGeom prst="rect">
          <a:avLst/>
        </a:prstGeom>
      </xdr:spPr>
    </xdr:pic>
    <xdr:clientData/>
  </xdr:oneCellAnchor>
  <xdr:oneCellAnchor>
    <xdr:from>
      <xdr:col>9</xdr:col>
      <xdr:colOff>326080</xdr:colOff>
      <xdr:row>56</xdr:row>
      <xdr:rowOff>22860</xdr:rowOff>
    </xdr:from>
    <xdr:ext cx="575310" cy="59817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2280" y="30673675"/>
          <a:ext cx="575310" cy="598170"/>
        </a:xfrm>
        <a:prstGeom prst="rect">
          <a:avLst/>
        </a:prstGeom>
      </xdr:spPr>
    </xdr:pic>
    <xdr:clientData/>
  </xdr:oneCellAnchor>
  <xdr:twoCellAnchor editAs="oneCell">
    <xdr:from>
      <xdr:col>9</xdr:col>
      <xdr:colOff>342705</xdr:colOff>
      <xdr:row>38</xdr:row>
      <xdr:rowOff>50043</xdr:rowOff>
    </xdr:from>
    <xdr:to>
      <xdr:col>9</xdr:col>
      <xdr:colOff>864705</xdr:colOff>
      <xdr:row>38</xdr:row>
      <xdr:rowOff>572043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8790" y="20192365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342353</xdr:colOff>
      <xdr:row>39</xdr:row>
      <xdr:rowOff>74547</xdr:rowOff>
    </xdr:from>
    <xdr:to>
      <xdr:col>9</xdr:col>
      <xdr:colOff>864353</xdr:colOff>
      <xdr:row>39</xdr:row>
      <xdr:rowOff>596547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8790" y="20853400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326825</xdr:colOff>
      <xdr:row>37</xdr:row>
      <xdr:rowOff>57980</xdr:rowOff>
    </xdr:from>
    <xdr:to>
      <xdr:col>9</xdr:col>
      <xdr:colOff>848825</xdr:colOff>
      <xdr:row>37</xdr:row>
      <xdr:rowOff>579980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2915" y="19564350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350639</xdr:colOff>
      <xdr:row>40</xdr:row>
      <xdr:rowOff>57981</xdr:rowOff>
    </xdr:from>
    <xdr:to>
      <xdr:col>9</xdr:col>
      <xdr:colOff>872639</xdr:colOff>
      <xdr:row>40</xdr:row>
      <xdr:rowOff>579981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7045" y="21473160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358920</xdr:colOff>
      <xdr:row>42</xdr:row>
      <xdr:rowOff>57636</xdr:rowOff>
    </xdr:from>
    <xdr:to>
      <xdr:col>9</xdr:col>
      <xdr:colOff>880920</xdr:colOff>
      <xdr:row>42</xdr:row>
      <xdr:rowOff>579636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5300" y="22745065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342699</xdr:colOff>
      <xdr:row>41</xdr:row>
      <xdr:rowOff>57981</xdr:rowOff>
    </xdr:from>
    <xdr:to>
      <xdr:col>9</xdr:col>
      <xdr:colOff>864699</xdr:colOff>
      <xdr:row>41</xdr:row>
      <xdr:rowOff>579981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8790" y="22109430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294733</xdr:colOff>
      <xdr:row>32</xdr:row>
      <xdr:rowOff>49698</xdr:rowOff>
    </xdr:from>
    <xdr:to>
      <xdr:col>9</xdr:col>
      <xdr:colOff>816733</xdr:colOff>
      <xdr:row>32</xdr:row>
      <xdr:rowOff>571698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1165" y="16755745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303009</xdr:colOff>
      <xdr:row>31</xdr:row>
      <xdr:rowOff>58326</xdr:rowOff>
    </xdr:from>
    <xdr:to>
      <xdr:col>9</xdr:col>
      <xdr:colOff>825009</xdr:colOff>
      <xdr:row>31</xdr:row>
      <xdr:rowOff>580326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420" y="16127730"/>
          <a:ext cx="521970" cy="521970"/>
        </a:xfrm>
        <a:prstGeom prst="rect">
          <a:avLst/>
        </a:prstGeom>
      </xdr:spPr>
    </xdr:pic>
    <xdr:clientData/>
  </xdr:twoCellAnchor>
  <xdr:twoCellAnchor editAs="oneCell">
    <xdr:from>
      <xdr:col>9</xdr:col>
      <xdr:colOff>270197</xdr:colOff>
      <xdr:row>30</xdr:row>
      <xdr:rowOff>49530</xdr:rowOff>
    </xdr:from>
    <xdr:to>
      <xdr:col>9</xdr:col>
      <xdr:colOff>783912</xdr:colOff>
      <xdr:row>30</xdr:row>
      <xdr:rowOff>562610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6400" y="15483205"/>
          <a:ext cx="513715" cy="5130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0</xdr:colOff>
      <xdr:row>90</xdr:row>
      <xdr:rowOff>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409575" y="499979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355600</xdr:colOff>
      <xdr:row>33</xdr:row>
      <xdr:rowOff>57785</xdr:rowOff>
    </xdr:from>
    <xdr:to>
      <xdr:col>9</xdr:col>
      <xdr:colOff>749935</xdr:colOff>
      <xdr:row>33</xdr:row>
      <xdr:rowOff>588645</xdr:rowOff>
    </xdr:to>
    <xdr:pic>
      <xdr:nvPicPr>
        <xdr:cNvPr id="18" name="图片 17" descr="牛磺酸-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2125" y="17400270"/>
          <a:ext cx="394335" cy="530860"/>
        </a:xfrm>
        <a:prstGeom prst="rect">
          <a:avLst/>
        </a:prstGeom>
      </xdr:spPr>
    </xdr:pic>
    <xdr:clientData/>
  </xdr:twoCellAnchor>
  <xdr:twoCellAnchor editAs="oneCell">
    <xdr:from>
      <xdr:col>9</xdr:col>
      <xdr:colOff>322580</xdr:colOff>
      <xdr:row>34</xdr:row>
      <xdr:rowOff>25400</xdr:rowOff>
    </xdr:from>
    <xdr:to>
      <xdr:col>9</xdr:col>
      <xdr:colOff>776605</xdr:colOff>
      <xdr:row>34</xdr:row>
      <xdr:rowOff>603250</xdr:rowOff>
    </xdr:to>
    <xdr:pic>
      <xdr:nvPicPr>
        <xdr:cNvPr id="20" name="图片 19" descr="三文鱼油-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9105" y="18004155"/>
          <a:ext cx="454025" cy="577850"/>
        </a:xfrm>
        <a:prstGeom prst="rect">
          <a:avLst/>
        </a:prstGeom>
      </xdr:spPr>
    </xdr:pic>
    <xdr:clientData/>
  </xdr:twoCellAnchor>
  <xdr:twoCellAnchor editAs="oneCell">
    <xdr:from>
      <xdr:col>9</xdr:col>
      <xdr:colOff>347345</xdr:colOff>
      <xdr:row>35</xdr:row>
      <xdr:rowOff>1905</xdr:rowOff>
    </xdr:from>
    <xdr:to>
      <xdr:col>9</xdr:col>
      <xdr:colOff>788670</xdr:colOff>
      <xdr:row>35</xdr:row>
      <xdr:rowOff>617220</xdr:rowOff>
    </xdr:to>
    <xdr:pic>
      <xdr:nvPicPr>
        <xdr:cNvPr id="22" name="图片 21" descr="燕麦苗粉-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3870" y="18616930"/>
          <a:ext cx="441325" cy="615315"/>
        </a:xfrm>
        <a:prstGeom prst="rect">
          <a:avLst/>
        </a:prstGeom>
      </xdr:spPr>
    </xdr:pic>
    <xdr:clientData/>
  </xdr:twoCellAnchor>
  <xdr:twoCellAnchor editAs="oneCell">
    <xdr:from>
      <xdr:col>9</xdr:col>
      <xdr:colOff>347984</xdr:colOff>
      <xdr:row>44</xdr:row>
      <xdr:rowOff>45085</xdr:rowOff>
    </xdr:from>
    <xdr:to>
      <xdr:col>9</xdr:col>
      <xdr:colOff>780419</xdr:colOff>
      <xdr:row>44</xdr:row>
      <xdr:rowOff>617855</xdr:rowOff>
    </xdr:to>
    <xdr:pic>
      <xdr:nvPicPr>
        <xdr:cNvPr id="12" name="图片 11" descr="1581839347(1)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4505" y="23624540"/>
          <a:ext cx="432435" cy="572770"/>
        </a:xfrm>
        <a:prstGeom prst="rect">
          <a:avLst/>
        </a:prstGeom>
      </xdr:spPr>
    </xdr:pic>
    <xdr:clientData/>
  </xdr:twoCellAnchor>
  <xdr:oneCellAnchor>
    <xdr:from>
      <xdr:col>9</xdr:col>
      <xdr:colOff>277818</xdr:colOff>
      <xdr:row>60</xdr:row>
      <xdr:rowOff>47625</xdr:rowOff>
    </xdr:from>
    <xdr:ext cx="588065" cy="542925"/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4020" y="32862520"/>
          <a:ext cx="588010" cy="542925"/>
        </a:xfrm>
        <a:prstGeom prst="rect">
          <a:avLst/>
        </a:prstGeom>
      </xdr:spPr>
    </xdr:pic>
    <xdr:clientData/>
  </xdr:oneCellAnchor>
  <xdr:oneCellAnchor>
    <xdr:from>
      <xdr:col>9</xdr:col>
      <xdr:colOff>277818</xdr:colOff>
      <xdr:row>59</xdr:row>
      <xdr:rowOff>47625</xdr:rowOff>
    </xdr:from>
    <xdr:ext cx="571500" cy="542925"/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4020" y="32226250"/>
          <a:ext cx="571500" cy="542925"/>
        </a:xfrm>
        <a:prstGeom prst="rect">
          <a:avLst/>
        </a:prstGeom>
      </xdr:spPr>
    </xdr:pic>
    <xdr:clientData/>
  </xdr:oneCellAnchor>
  <xdr:oneCellAnchor>
    <xdr:from>
      <xdr:col>9</xdr:col>
      <xdr:colOff>275910</xdr:colOff>
      <xdr:row>61</xdr:row>
      <xdr:rowOff>67945</xdr:rowOff>
    </xdr:from>
    <xdr:ext cx="520065" cy="520065"/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62115" y="33519110"/>
          <a:ext cx="520065" cy="520065"/>
        </a:xfrm>
        <a:prstGeom prst="rect">
          <a:avLst/>
        </a:prstGeom>
      </xdr:spPr>
    </xdr:pic>
    <xdr:clientData/>
  </xdr:oneCellAnchor>
  <xdr:twoCellAnchor editAs="oneCell">
    <xdr:from>
      <xdr:col>9</xdr:col>
      <xdr:colOff>231140</xdr:colOff>
      <xdr:row>63</xdr:row>
      <xdr:rowOff>622935</xdr:rowOff>
    </xdr:from>
    <xdr:to>
      <xdr:col>9</xdr:col>
      <xdr:colOff>882015</xdr:colOff>
      <xdr:row>65</xdr:row>
      <xdr:rowOff>9525</xdr:rowOff>
    </xdr:to>
    <xdr:pic>
      <xdr:nvPicPr>
        <xdr:cNvPr id="42" name="图片 41" descr="芙蓉靓煲效果图0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7665" y="35346640"/>
          <a:ext cx="650875" cy="659130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65</xdr:row>
      <xdr:rowOff>20320</xdr:rowOff>
    </xdr:from>
    <xdr:to>
      <xdr:col>9</xdr:col>
      <xdr:colOff>850900</xdr:colOff>
      <xdr:row>66</xdr:row>
      <xdr:rowOff>2982</xdr:rowOff>
    </xdr:to>
    <xdr:pic>
      <xdr:nvPicPr>
        <xdr:cNvPr id="44" name="图片 43" descr="芙蓉靓煲效果图0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4175" y="36016565"/>
          <a:ext cx="603250" cy="618490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61</xdr:row>
      <xdr:rowOff>628650</xdr:rowOff>
    </xdr:from>
    <xdr:to>
      <xdr:col>9</xdr:col>
      <xdr:colOff>883920</xdr:colOff>
      <xdr:row>63</xdr:row>
      <xdr:rowOff>8890</xdr:rowOff>
    </xdr:to>
    <xdr:pic>
      <xdr:nvPicPr>
        <xdr:cNvPr id="45" name="图片 44" descr="芙蓉靓煲效果图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4175" y="34079815"/>
          <a:ext cx="636270" cy="652780"/>
        </a:xfrm>
        <a:prstGeom prst="rect">
          <a:avLst/>
        </a:prstGeom>
      </xdr:spPr>
    </xdr:pic>
    <xdr:clientData/>
  </xdr:twoCellAnchor>
  <xdr:twoCellAnchor editAs="oneCell">
    <xdr:from>
      <xdr:col>9</xdr:col>
      <xdr:colOff>230505</xdr:colOff>
      <xdr:row>62</xdr:row>
      <xdr:rowOff>610870</xdr:rowOff>
    </xdr:from>
    <xdr:to>
      <xdr:col>9</xdr:col>
      <xdr:colOff>890905</xdr:colOff>
      <xdr:row>64</xdr:row>
      <xdr:rowOff>9525</xdr:rowOff>
    </xdr:to>
    <xdr:pic>
      <xdr:nvPicPr>
        <xdr:cNvPr id="46" name="图片 45" descr="芙蓉靓煲效果图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7030" y="34698305"/>
          <a:ext cx="660400" cy="6711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409575" y="130143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379095</xdr:colOff>
      <xdr:row>28</xdr:row>
      <xdr:rowOff>26035</xdr:rowOff>
    </xdr:from>
    <xdr:to>
      <xdr:col>9</xdr:col>
      <xdr:colOff>872490</xdr:colOff>
      <xdr:row>28</xdr:row>
      <xdr:rowOff>582930</xdr:rowOff>
    </xdr:to>
    <xdr:pic>
      <xdr:nvPicPr>
        <xdr:cNvPr id="4" name="图片 3" descr="1c24b96e740093b8a782195d46528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5620" y="14568170"/>
          <a:ext cx="493395" cy="556895"/>
        </a:xfrm>
        <a:prstGeom prst="rect">
          <a:avLst/>
        </a:prstGeom>
      </xdr:spPr>
    </xdr:pic>
    <xdr:clientData/>
  </xdr:twoCellAnchor>
  <xdr:twoCellAnchor editAs="oneCell">
    <xdr:from>
      <xdr:col>9</xdr:col>
      <xdr:colOff>214316</xdr:colOff>
      <xdr:row>18</xdr:row>
      <xdr:rowOff>177781</xdr:rowOff>
    </xdr:from>
    <xdr:to>
      <xdr:col>9</xdr:col>
      <xdr:colOff>984271</xdr:colOff>
      <xdr:row>20</xdr:row>
      <xdr:rowOff>74611</xdr:rowOff>
    </xdr:to>
    <xdr:pic>
      <xdr:nvPicPr>
        <xdr:cNvPr id="76" name="图片 75" descr="牛肉鸡肉 罐装2.pn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0520" y="9499600"/>
          <a:ext cx="770255" cy="788670"/>
        </a:xfrm>
        <a:prstGeom prst="rect">
          <a:avLst/>
        </a:prstGeom>
      </xdr:spPr>
    </xdr:pic>
    <xdr:clientData/>
  </xdr:twoCellAnchor>
  <xdr:twoCellAnchor editAs="oneCell">
    <xdr:from>
      <xdr:col>9</xdr:col>
      <xdr:colOff>230202</xdr:colOff>
      <xdr:row>19</xdr:row>
      <xdr:rowOff>555621</xdr:rowOff>
    </xdr:from>
    <xdr:to>
      <xdr:col>9</xdr:col>
      <xdr:colOff>1000602</xdr:colOff>
      <xdr:row>21</xdr:row>
      <xdr:rowOff>71896</xdr:rowOff>
    </xdr:to>
    <xdr:pic>
      <xdr:nvPicPr>
        <xdr:cNvPr id="78" name="图片 77" descr="牛肉三文鱼 罐装2.pn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6395" y="10132695"/>
          <a:ext cx="770255" cy="789305"/>
        </a:xfrm>
        <a:prstGeom prst="rect">
          <a:avLst/>
        </a:prstGeom>
      </xdr:spPr>
    </xdr:pic>
    <xdr:clientData/>
  </xdr:twoCellAnchor>
  <xdr:twoCellAnchor editAs="oneCell">
    <xdr:from>
      <xdr:col>9</xdr:col>
      <xdr:colOff>89718</xdr:colOff>
      <xdr:row>20</xdr:row>
      <xdr:rowOff>391349</xdr:rowOff>
    </xdr:from>
    <xdr:to>
      <xdr:col>9</xdr:col>
      <xdr:colOff>1158871</xdr:colOff>
      <xdr:row>22</xdr:row>
      <xdr:rowOff>206377</xdr:rowOff>
    </xdr:to>
    <xdr:pic>
      <xdr:nvPicPr>
        <xdr:cNvPr id="80" name="图片 79" descr="牛肉鸡肉 盒装2.pn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6060" y="10605135"/>
          <a:ext cx="1068705" cy="1087755"/>
        </a:xfrm>
        <a:prstGeom prst="rect">
          <a:avLst/>
        </a:prstGeom>
      </xdr:spPr>
    </xdr:pic>
    <xdr:clientData/>
  </xdr:twoCellAnchor>
  <xdr:twoCellAnchor editAs="oneCell">
    <xdr:from>
      <xdr:col>9</xdr:col>
      <xdr:colOff>55563</xdr:colOff>
      <xdr:row>21</xdr:row>
      <xdr:rowOff>365125</xdr:rowOff>
    </xdr:from>
    <xdr:to>
      <xdr:col>9</xdr:col>
      <xdr:colOff>1143000</xdr:colOff>
      <xdr:row>23</xdr:row>
      <xdr:rowOff>198437</xdr:rowOff>
    </xdr:to>
    <xdr:pic>
      <xdr:nvPicPr>
        <xdr:cNvPr id="82" name="图片 81" descr="牛肉三文鱼 盒装2.pn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1770" y="11215370"/>
          <a:ext cx="1087755" cy="110553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285751</xdr:colOff>
      <xdr:row>23</xdr:row>
      <xdr:rowOff>611188</xdr:rowOff>
    </xdr:from>
    <xdr:to>
      <xdr:col>9</xdr:col>
      <xdr:colOff>944562</xdr:colOff>
      <xdr:row>25</xdr:row>
      <xdr:rowOff>34924</xdr:rowOff>
    </xdr:to>
    <xdr:pic>
      <xdr:nvPicPr>
        <xdr:cNvPr id="84" name="图片 83" descr="绿.pn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72275" y="12378055"/>
          <a:ext cx="658495" cy="670560"/>
        </a:xfrm>
        <a:prstGeom prst="rect">
          <a:avLst/>
        </a:prstGeom>
      </xdr:spPr>
    </xdr:pic>
    <xdr:clientData/>
  </xdr:twoCellAnchor>
  <xdr:twoCellAnchor editAs="oneCell">
    <xdr:from>
      <xdr:col>9</xdr:col>
      <xdr:colOff>277830</xdr:colOff>
      <xdr:row>24</xdr:row>
      <xdr:rowOff>603248</xdr:rowOff>
    </xdr:from>
    <xdr:to>
      <xdr:col>9</xdr:col>
      <xdr:colOff>936199</xdr:colOff>
      <xdr:row>26</xdr:row>
      <xdr:rowOff>7492</xdr:rowOff>
    </xdr:to>
    <xdr:pic>
      <xdr:nvPicPr>
        <xdr:cNvPr id="85" name="图片 84" descr="三文鱼奶酪.pn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4020" y="12980670"/>
          <a:ext cx="658495" cy="676910"/>
        </a:xfrm>
        <a:prstGeom prst="rect">
          <a:avLst/>
        </a:prstGeom>
      </xdr:spPr>
    </xdr:pic>
    <xdr:clientData/>
  </xdr:twoCellAnchor>
  <xdr:twoCellAnchor editAs="oneCell">
    <xdr:from>
      <xdr:col>9</xdr:col>
      <xdr:colOff>277830</xdr:colOff>
      <xdr:row>25</xdr:row>
      <xdr:rowOff>611187</xdr:rowOff>
    </xdr:from>
    <xdr:to>
      <xdr:col>9</xdr:col>
      <xdr:colOff>936199</xdr:colOff>
      <xdr:row>27</xdr:row>
      <xdr:rowOff>15431</xdr:rowOff>
    </xdr:to>
    <xdr:pic>
      <xdr:nvPicPr>
        <xdr:cNvPr id="86" name="图片 85" descr="三文鱼鳕鱼.pn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4020" y="13625195"/>
          <a:ext cx="658495" cy="676910"/>
        </a:xfrm>
        <a:prstGeom prst="rect">
          <a:avLst/>
        </a:prstGeom>
      </xdr:spPr>
    </xdr:pic>
    <xdr:clientData/>
  </xdr:twoCellAnchor>
  <xdr:twoCellAnchor editAs="oneCell">
    <xdr:from>
      <xdr:col>9</xdr:col>
      <xdr:colOff>89628</xdr:colOff>
      <xdr:row>44</xdr:row>
      <xdr:rowOff>622565</xdr:rowOff>
    </xdr:from>
    <xdr:to>
      <xdr:col>9</xdr:col>
      <xdr:colOff>1087439</xdr:colOff>
      <xdr:row>46</xdr:row>
      <xdr:rowOff>55564</xdr:rowOff>
    </xdr:to>
    <xdr:pic>
      <xdr:nvPicPr>
        <xdr:cNvPr id="87" name="图片 86" descr="牛肉粒 原味.pn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6060" y="24201755"/>
          <a:ext cx="997585" cy="804545"/>
        </a:xfrm>
        <a:prstGeom prst="rect">
          <a:avLst/>
        </a:prstGeom>
      </xdr:spPr>
    </xdr:pic>
    <xdr:clientData/>
  </xdr:twoCellAnchor>
  <xdr:twoCellAnchor editAs="oneCell">
    <xdr:from>
      <xdr:col>9</xdr:col>
      <xdr:colOff>79375</xdr:colOff>
      <xdr:row>45</xdr:row>
      <xdr:rowOff>603249</xdr:rowOff>
    </xdr:from>
    <xdr:to>
      <xdr:col>9</xdr:col>
      <xdr:colOff>1093751</xdr:colOff>
      <xdr:row>47</xdr:row>
      <xdr:rowOff>49500</xdr:rowOff>
    </xdr:to>
    <xdr:pic>
      <xdr:nvPicPr>
        <xdr:cNvPr id="88" name="图片 87" descr="牛肉粒芝麻味.pn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5900" y="24867870"/>
          <a:ext cx="1014095" cy="817880"/>
        </a:xfrm>
        <a:prstGeom prst="rect">
          <a:avLst/>
        </a:prstGeom>
      </xdr:spPr>
    </xdr:pic>
    <xdr:clientData/>
  </xdr:twoCellAnchor>
  <xdr:twoCellAnchor editAs="oneCell">
    <xdr:from>
      <xdr:col>9</xdr:col>
      <xdr:colOff>87318</xdr:colOff>
      <xdr:row>46</xdr:row>
      <xdr:rowOff>611183</xdr:rowOff>
    </xdr:from>
    <xdr:to>
      <xdr:col>9</xdr:col>
      <xdr:colOff>1101694</xdr:colOff>
      <xdr:row>48</xdr:row>
      <xdr:rowOff>57434</xdr:rowOff>
    </xdr:to>
    <xdr:pic>
      <xdr:nvPicPr>
        <xdr:cNvPr id="89" name="图片 88" descr="牛肉粒 奶酪味.pn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520" y="25561925"/>
          <a:ext cx="1014095" cy="817880"/>
        </a:xfrm>
        <a:prstGeom prst="rect">
          <a:avLst/>
        </a:prstGeom>
      </xdr:spPr>
    </xdr:pic>
    <xdr:clientData/>
  </xdr:twoCellAnchor>
  <xdr:twoCellAnchor editAs="oneCell">
    <xdr:from>
      <xdr:col>1</xdr:col>
      <xdr:colOff>138430</xdr:colOff>
      <xdr:row>1</xdr:row>
      <xdr:rowOff>22225</xdr:rowOff>
    </xdr:from>
    <xdr:to>
      <xdr:col>2</xdr:col>
      <xdr:colOff>155575</xdr:colOff>
      <xdr:row>2</xdr:row>
      <xdr:rowOff>465455</xdr:rowOff>
    </xdr:to>
    <xdr:pic>
      <xdr:nvPicPr>
        <xdr:cNvPr id="5" name="图片 4" descr="拍拖LOGO副本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05" y="529590"/>
          <a:ext cx="1036320" cy="698500"/>
        </a:xfrm>
        <a:prstGeom prst="rect">
          <a:avLst/>
        </a:prstGeom>
      </xdr:spPr>
    </xdr:pic>
    <xdr:clientData/>
  </xdr:twoCellAnchor>
  <xdr:twoCellAnchor editAs="oneCell">
    <xdr:from>
      <xdr:col>9</xdr:col>
      <xdr:colOff>321945</xdr:colOff>
      <xdr:row>9</xdr:row>
      <xdr:rowOff>60960</xdr:rowOff>
    </xdr:from>
    <xdr:to>
      <xdr:col>9</xdr:col>
      <xdr:colOff>789305</xdr:colOff>
      <xdr:row>9</xdr:row>
      <xdr:rowOff>544195</xdr:rowOff>
    </xdr:to>
    <xdr:pic>
      <xdr:nvPicPr>
        <xdr:cNvPr id="16" name="图片 5" descr="鸡肉鲜虾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8470" y="4176395"/>
          <a:ext cx="467360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300355</xdr:colOff>
      <xdr:row>10</xdr:row>
      <xdr:rowOff>21590</xdr:rowOff>
    </xdr:from>
    <xdr:to>
      <xdr:col>9</xdr:col>
      <xdr:colOff>806450</xdr:colOff>
      <xdr:row>10</xdr:row>
      <xdr:rowOff>536575</xdr:rowOff>
    </xdr:to>
    <xdr:pic>
      <xdr:nvPicPr>
        <xdr:cNvPr id="24" name="图片 6" descr="金枪鱼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880" y="4746625"/>
          <a:ext cx="506095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297815</xdr:colOff>
      <xdr:row>11</xdr:row>
      <xdr:rowOff>29845</xdr:rowOff>
    </xdr:from>
    <xdr:to>
      <xdr:col>9</xdr:col>
      <xdr:colOff>842645</xdr:colOff>
      <xdr:row>11</xdr:row>
      <xdr:rowOff>561340</xdr:rowOff>
    </xdr:to>
    <xdr:pic>
      <xdr:nvPicPr>
        <xdr:cNvPr id="26" name="图片 7" descr="三文鱼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4340" y="5364480"/>
          <a:ext cx="54483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334010</xdr:colOff>
      <xdr:row>12</xdr:row>
      <xdr:rowOff>52070</xdr:rowOff>
    </xdr:from>
    <xdr:to>
      <xdr:col>9</xdr:col>
      <xdr:colOff>810260</xdr:colOff>
      <xdr:row>12</xdr:row>
      <xdr:rowOff>521335</xdr:rowOff>
    </xdr:to>
    <xdr:pic>
      <xdr:nvPicPr>
        <xdr:cNvPr id="27" name="图片 8" descr="组合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0535" y="5996305"/>
          <a:ext cx="47625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346075</xdr:colOff>
      <xdr:row>14</xdr:row>
      <xdr:rowOff>36195</xdr:rowOff>
    </xdr:from>
    <xdr:to>
      <xdr:col>9</xdr:col>
      <xdr:colOff>838835</xdr:colOff>
      <xdr:row>14</xdr:row>
      <xdr:rowOff>548640</xdr:rowOff>
    </xdr:to>
    <xdr:pic>
      <xdr:nvPicPr>
        <xdr:cNvPr id="28" name="图片 12" descr="三文鱼鸡肉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2600" y="6920230"/>
          <a:ext cx="492760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325755</xdr:colOff>
      <xdr:row>15</xdr:row>
      <xdr:rowOff>77470</xdr:rowOff>
    </xdr:from>
    <xdr:to>
      <xdr:col>9</xdr:col>
      <xdr:colOff>835025</xdr:colOff>
      <xdr:row>15</xdr:row>
      <xdr:rowOff>589280</xdr:rowOff>
    </xdr:to>
    <xdr:pic>
      <xdr:nvPicPr>
        <xdr:cNvPr id="31" name="图片 11" descr="金枪鱼鸡肉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2280" y="7571105"/>
          <a:ext cx="50927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318135</xdr:colOff>
      <xdr:row>16</xdr:row>
      <xdr:rowOff>94615</xdr:rowOff>
    </xdr:from>
    <xdr:to>
      <xdr:col>9</xdr:col>
      <xdr:colOff>795020</xdr:colOff>
      <xdr:row>16</xdr:row>
      <xdr:rowOff>579120</xdr:rowOff>
    </xdr:to>
    <xdr:pic>
      <xdr:nvPicPr>
        <xdr:cNvPr id="32" name="图片 10" descr="鸡肉羊奶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4660" y="8197850"/>
          <a:ext cx="47688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315595</xdr:colOff>
      <xdr:row>17</xdr:row>
      <xdr:rowOff>76200</xdr:rowOff>
    </xdr:from>
    <xdr:to>
      <xdr:col>9</xdr:col>
      <xdr:colOff>802640</xdr:colOff>
      <xdr:row>17</xdr:row>
      <xdr:rowOff>573405</xdr:rowOff>
    </xdr:to>
    <xdr:pic>
      <xdr:nvPicPr>
        <xdr:cNvPr id="34" name="图片 9" descr="半固态组合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2120" y="8789035"/>
          <a:ext cx="48704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246380</xdr:colOff>
      <xdr:row>5</xdr:row>
      <xdr:rowOff>581660</xdr:rowOff>
    </xdr:from>
    <xdr:to>
      <xdr:col>9</xdr:col>
      <xdr:colOff>954405</xdr:colOff>
      <xdr:row>7</xdr:row>
      <xdr:rowOff>68580</xdr:rowOff>
    </xdr:to>
    <xdr:pic>
      <xdr:nvPicPr>
        <xdr:cNvPr id="35" name="图片 34" descr="微信图片_2021121710384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2905" y="2576195"/>
          <a:ext cx="708025" cy="706120"/>
        </a:xfrm>
        <a:prstGeom prst="rect">
          <a:avLst/>
        </a:prstGeom>
      </xdr:spPr>
    </xdr:pic>
    <xdr:clientData/>
  </xdr:twoCellAnchor>
  <xdr:twoCellAnchor editAs="oneCell">
    <xdr:from>
      <xdr:col>9</xdr:col>
      <xdr:colOff>217805</xdr:colOff>
      <xdr:row>4</xdr:row>
      <xdr:rowOff>230505</xdr:rowOff>
    </xdr:from>
    <xdr:to>
      <xdr:col>9</xdr:col>
      <xdr:colOff>941705</xdr:colOff>
      <xdr:row>6</xdr:row>
      <xdr:rowOff>52705</xdr:rowOff>
    </xdr:to>
    <xdr:pic>
      <xdr:nvPicPr>
        <xdr:cNvPr id="36" name="图片 35" descr="微信图片_2021121710385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4330" y="193294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271145</xdr:colOff>
      <xdr:row>6</xdr:row>
      <xdr:rowOff>573405</xdr:rowOff>
    </xdr:from>
    <xdr:to>
      <xdr:col>9</xdr:col>
      <xdr:colOff>1003300</xdr:colOff>
      <xdr:row>8</xdr:row>
      <xdr:rowOff>84455</xdr:rowOff>
    </xdr:to>
    <xdr:pic>
      <xdr:nvPicPr>
        <xdr:cNvPr id="37" name="图片 36" descr="微信图片_2021121710390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7670" y="3177540"/>
          <a:ext cx="732155" cy="73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7</xdr:row>
      <xdr:rowOff>47625</xdr:rowOff>
    </xdr:from>
    <xdr:ext cx="542925" cy="542925"/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2700" y="3547110"/>
          <a:ext cx="542925" cy="542925"/>
        </a:xfrm>
        <a:prstGeom prst="rect">
          <a:avLst/>
        </a:prstGeom>
      </xdr:spPr>
    </xdr:pic>
    <xdr:clientData/>
  </xdr:oneCellAnchor>
  <xdr:oneCellAnchor>
    <xdr:from>
      <xdr:col>9</xdr:col>
      <xdr:colOff>181610</xdr:colOff>
      <xdr:row>5</xdr:row>
      <xdr:rowOff>64135</xdr:rowOff>
    </xdr:from>
    <xdr:ext cx="542925" cy="542925"/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3810" y="2291080"/>
          <a:ext cx="542925" cy="5429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6</xdr:row>
      <xdr:rowOff>47625</xdr:rowOff>
    </xdr:from>
    <xdr:ext cx="542925" cy="542925"/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2700" y="2910840"/>
          <a:ext cx="542925" cy="542925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8</xdr:row>
      <xdr:rowOff>47625</xdr:rowOff>
    </xdr:from>
    <xdr:ext cx="542925" cy="542925"/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0" y="4183380"/>
          <a:ext cx="542925" cy="542925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10</xdr:row>
      <xdr:rowOff>47625</xdr:rowOff>
    </xdr:from>
    <xdr:ext cx="542925" cy="542925"/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0" y="5265420"/>
          <a:ext cx="542925" cy="542925"/>
        </a:xfrm>
        <a:prstGeom prst="rect">
          <a:avLst/>
        </a:prstGeom>
      </xdr:spPr>
    </xdr:pic>
    <xdr:clientData/>
  </xdr:oneCellAnchor>
  <xdr:twoCellAnchor editAs="oneCell">
    <xdr:from>
      <xdr:col>9</xdr:col>
      <xdr:colOff>297180</xdr:colOff>
      <xdr:row>13</xdr:row>
      <xdr:rowOff>21590</xdr:rowOff>
    </xdr:from>
    <xdr:to>
      <xdr:col>9</xdr:col>
      <xdr:colOff>690245</xdr:colOff>
      <xdr:row>13</xdr:row>
      <xdr:rowOff>600075</xdr:rowOff>
    </xdr:to>
    <xdr:pic>
      <xdr:nvPicPr>
        <xdr:cNvPr id="3" name="图片 2" descr="[@49E4`00U)33Y{GO`UBH4X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9380" y="6957695"/>
          <a:ext cx="393065" cy="578485"/>
        </a:xfrm>
        <a:prstGeom prst="rect">
          <a:avLst/>
        </a:prstGeom>
      </xdr:spPr>
    </xdr:pic>
    <xdr:clientData/>
  </xdr:twoCellAnchor>
  <xdr:twoCellAnchor editAs="oneCell">
    <xdr:from>
      <xdr:col>9</xdr:col>
      <xdr:colOff>322580</xdr:colOff>
      <xdr:row>12</xdr:row>
      <xdr:rowOff>66675</xdr:rowOff>
    </xdr:from>
    <xdr:to>
      <xdr:col>9</xdr:col>
      <xdr:colOff>720725</xdr:colOff>
      <xdr:row>12</xdr:row>
      <xdr:rowOff>608330</xdr:rowOff>
    </xdr:to>
    <xdr:pic>
      <xdr:nvPicPr>
        <xdr:cNvPr id="4" name="图片 3" descr="_63]{846VW51}V7X7TG442X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4780" y="6366510"/>
          <a:ext cx="398145" cy="54165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</xdr:row>
      <xdr:rowOff>85725</xdr:rowOff>
    </xdr:from>
    <xdr:to>
      <xdr:col>2</xdr:col>
      <xdr:colOff>285115</xdr:colOff>
      <xdr:row>2</xdr:row>
      <xdr:rowOff>342900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" y="657225"/>
          <a:ext cx="118999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91"/>
  <sheetViews>
    <sheetView tabSelected="1" zoomScale="120" zoomScaleNormal="120" workbookViewId="0">
      <pane ySplit="4" topLeftCell="A5" activePane="bottomLeft" state="frozen"/>
      <selection pane="bottomLeft" sqref="A1:J1"/>
    </sheetView>
  </sheetViews>
  <sheetFormatPr defaultColWidth="9" defaultRowHeight="13.5" x14ac:dyDescent="0.15"/>
  <cols>
    <col min="1" max="1" width="5.375" style="43" customWidth="1"/>
    <col min="2" max="2" width="13.375" style="3" customWidth="1"/>
    <col min="3" max="3" width="12.5" style="3" customWidth="1"/>
    <col min="4" max="4" width="9.5" style="3" customWidth="1"/>
    <col min="5" max="5" width="7.625" style="3" customWidth="1"/>
    <col min="6" max="6" width="7.625" style="4" customWidth="1"/>
    <col min="7" max="8" width="7.625" style="5" customWidth="1"/>
    <col min="9" max="9" width="13.875" style="6" customWidth="1"/>
    <col min="10" max="10" width="15.875" style="2" customWidth="1"/>
    <col min="11" max="11" width="8.75" style="44" customWidth="1"/>
    <col min="12" max="12" width="8.75" style="7" customWidth="1"/>
    <col min="13" max="14" width="9" style="7"/>
    <col min="15" max="16384" width="9" style="2"/>
  </cols>
  <sheetData>
    <row r="1" spans="1:14" ht="39.950000000000003" customHeight="1" x14ac:dyDescent="0.15">
      <c r="A1" s="98" t="s">
        <v>0</v>
      </c>
      <c r="B1" s="99"/>
      <c r="C1" s="99"/>
      <c r="D1" s="99"/>
      <c r="E1" s="99"/>
      <c r="F1" s="100"/>
      <c r="G1" s="101"/>
      <c r="H1" s="101"/>
      <c r="I1" s="99"/>
      <c r="J1" s="102"/>
    </row>
    <row r="2" spans="1:14" ht="20.100000000000001" customHeight="1" x14ac:dyDescent="0.15">
      <c r="A2" s="129"/>
      <c r="B2" s="130"/>
      <c r="C2" s="130"/>
      <c r="D2" s="103" t="s">
        <v>1</v>
      </c>
      <c r="E2" s="103"/>
      <c r="F2" s="104"/>
      <c r="G2" s="105"/>
      <c r="H2" s="105"/>
      <c r="I2" s="103"/>
      <c r="J2" s="106"/>
    </row>
    <row r="3" spans="1:14" ht="38.1" customHeight="1" x14ac:dyDescent="0.15">
      <c r="A3" s="131"/>
      <c r="B3" s="132"/>
      <c r="C3" s="132"/>
      <c r="D3" s="8" t="s">
        <v>2</v>
      </c>
      <c r="E3" s="107" t="s">
        <v>3</v>
      </c>
      <c r="F3" s="108"/>
      <c r="G3" s="109"/>
      <c r="H3" s="9" t="s">
        <v>4</v>
      </c>
      <c r="I3" s="110" t="s">
        <v>5</v>
      </c>
      <c r="J3" s="111"/>
    </row>
    <row r="4" spans="1:14" s="38" customFormat="1" ht="36" customHeight="1" x14ac:dyDescent="0.15">
      <c r="A4" s="45" t="s">
        <v>6</v>
      </c>
      <c r="B4" s="46" t="s">
        <v>7</v>
      </c>
      <c r="C4" s="46" t="s">
        <v>8</v>
      </c>
      <c r="D4" s="46" t="s">
        <v>9</v>
      </c>
      <c r="E4" s="46" t="s">
        <v>10</v>
      </c>
      <c r="F4" s="47" t="s">
        <v>11</v>
      </c>
      <c r="G4" s="48" t="s">
        <v>12</v>
      </c>
      <c r="H4" s="48" t="s">
        <v>13</v>
      </c>
      <c r="I4" s="67" t="s">
        <v>14</v>
      </c>
      <c r="J4" s="46" t="s">
        <v>15</v>
      </c>
      <c r="K4" s="68" t="s">
        <v>16</v>
      </c>
      <c r="L4" s="25" t="s">
        <v>17</v>
      </c>
      <c r="M4" s="25" t="s">
        <v>18</v>
      </c>
      <c r="N4" s="26" t="s">
        <v>19</v>
      </c>
    </row>
    <row r="5" spans="1:14" s="38" customFormat="1" ht="23.1" customHeight="1" x14ac:dyDescent="0.15">
      <c r="A5" s="112" t="s">
        <v>20</v>
      </c>
      <c r="B5" s="113"/>
      <c r="C5" s="113"/>
      <c r="D5" s="113"/>
      <c r="E5" s="113"/>
      <c r="F5" s="114"/>
      <c r="G5" s="115"/>
      <c r="H5" s="115"/>
      <c r="I5" s="116"/>
      <c r="J5" s="113"/>
      <c r="K5" s="69"/>
      <c r="L5" s="70"/>
      <c r="M5" s="70"/>
      <c r="N5" s="71"/>
    </row>
    <row r="6" spans="1:14" s="38" customFormat="1" ht="48" customHeight="1" x14ac:dyDescent="0.15">
      <c r="A6" s="49">
        <v>1</v>
      </c>
      <c r="B6" s="50" t="s">
        <v>21</v>
      </c>
      <c r="C6" s="51" t="s">
        <v>22</v>
      </c>
      <c r="D6" s="51" t="s">
        <v>23</v>
      </c>
      <c r="E6" s="52" t="s">
        <v>24</v>
      </c>
      <c r="F6" s="53">
        <v>33</v>
      </c>
      <c r="G6" s="52">
        <v>45</v>
      </c>
      <c r="H6" s="52">
        <v>89</v>
      </c>
      <c r="I6" s="72">
        <v>6932032502150</v>
      </c>
      <c r="J6" s="73"/>
      <c r="K6" s="69"/>
      <c r="L6" s="70">
        <f>K6*F6</f>
        <v>0</v>
      </c>
      <c r="M6" s="70"/>
      <c r="N6" s="71">
        <f>M6*F6</f>
        <v>0</v>
      </c>
    </row>
    <row r="7" spans="1:14" s="38" customFormat="1" ht="48" customHeight="1" x14ac:dyDescent="0.15">
      <c r="A7" s="49">
        <v>2</v>
      </c>
      <c r="B7" s="50" t="s">
        <v>25</v>
      </c>
      <c r="C7" s="51" t="s">
        <v>22</v>
      </c>
      <c r="D7" s="51" t="s">
        <v>23</v>
      </c>
      <c r="E7" s="52" t="s">
        <v>24</v>
      </c>
      <c r="F7" s="53">
        <v>33</v>
      </c>
      <c r="G7" s="52">
        <v>45</v>
      </c>
      <c r="H7" s="52">
        <v>89</v>
      </c>
      <c r="I7" s="72">
        <v>6932032502167</v>
      </c>
      <c r="J7" s="74"/>
      <c r="K7" s="69"/>
      <c r="L7" s="70">
        <f t="shared" ref="L7:L38" si="0">K7*F7</f>
        <v>0</v>
      </c>
      <c r="M7" s="70"/>
      <c r="N7" s="71">
        <f t="shared" ref="N7:N38" si="1">M7*F7</f>
        <v>0</v>
      </c>
    </row>
    <row r="8" spans="1:14" s="38" customFormat="1" ht="48" customHeight="1" x14ac:dyDescent="0.15">
      <c r="A8" s="49">
        <v>3</v>
      </c>
      <c r="B8" s="50" t="s">
        <v>26</v>
      </c>
      <c r="C8" s="51" t="s">
        <v>22</v>
      </c>
      <c r="D8" s="51" t="s">
        <v>23</v>
      </c>
      <c r="E8" s="52" t="s">
        <v>24</v>
      </c>
      <c r="F8" s="53">
        <v>33</v>
      </c>
      <c r="G8" s="52">
        <v>45</v>
      </c>
      <c r="H8" s="52">
        <v>89</v>
      </c>
      <c r="I8" s="72">
        <v>6932032502143</v>
      </c>
      <c r="J8" s="74"/>
      <c r="K8" s="69"/>
      <c r="L8" s="70">
        <f t="shared" si="0"/>
        <v>0</v>
      </c>
      <c r="M8" s="70"/>
      <c r="N8" s="71">
        <f t="shared" si="1"/>
        <v>0</v>
      </c>
    </row>
    <row r="9" spans="1:14" s="38" customFormat="1" ht="23.1" customHeight="1" x14ac:dyDescent="0.15">
      <c r="A9" s="112" t="s">
        <v>27</v>
      </c>
      <c r="B9" s="113"/>
      <c r="C9" s="113"/>
      <c r="D9" s="113"/>
      <c r="E9" s="113"/>
      <c r="F9" s="114"/>
      <c r="G9" s="115"/>
      <c r="H9" s="115"/>
      <c r="I9" s="116"/>
      <c r="J9" s="113"/>
      <c r="K9" s="69"/>
      <c r="L9" s="70">
        <f t="shared" si="0"/>
        <v>0</v>
      </c>
      <c r="M9" s="70"/>
      <c r="N9" s="71">
        <f t="shared" si="1"/>
        <v>0</v>
      </c>
    </row>
    <row r="10" spans="1:14" s="38" customFormat="1" ht="48" customHeight="1" x14ac:dyDescent="0.15">
      <c r="A10" s="49">
        <v>4</v>
      </c>
      <c r="B10" s="50" t="s">
        <v>28</v>
      </c>
      <c r="C10" s="51" t="s">
        <v>29</v>
      </c>
      <c r="D10" s="51" t="s">
        <v>30</v>
      </c>
      <c r="E10" s="52" t="s">
        <v>31</v>
      </c>
      <c r="F10" s="53">
        <v>14</v>
      </c>
      <c r="G10" s="52">
        <v>19</v>
      </c>
      <c r="H10" s="52">
        <v>36</v>
      </c>
      <c r="I10" s="72">
        <v>6932032502006</v>
      </c>
      <c r="J10" s="74"/>
      <c r="K10" s="69"/>
      <c r="L10" s="70">
        <f t="shared" si="0"/>
        <v>0</v>
      </c>
      <c r="M10" s="70"/>
      <c r="N10" s="71">
        <f t="shared" si="1"/>
        <v>0</v>
      </c>
    </row>
    <row r="11" spans="1:14" s="38" customFormat="1" ht="48" customHeight="1" x14ac:dyDescent="0.15">
      <c r="A11" s="49">
        <v>5</v>
      </c>
      <c r="B11" s="50" t="s">
        <v>32</v>
      </c>
      <c r="C11" s="51" t="s">
        <v>29</v>
      </c>
      <c r="D11" s="51" t="s">
        <v>30</v>
      </c>
      <c r="E11" s="52" t="s">
        <v>31</v>
      </c>
      <c r="F11" s="53">
        <v>14</v>
      </c>
      <c r="G11" s="52">
        <v>19</v>
      </c>
      <c r="H11" s="52">
        <v>36</v>
      </c>
      <c r="I11" s="72">
        <v>6932032502013</v>
      </c>
      <c r="J11" s="74"/>
      <c r="K11" s="69"/>
      <c r="L11" s="70">
        <f t="shared" si="0"/>
        <v>0</v>
      </c>
      <c r="M11" s="70"/>
      <c r="N11" s="71">
        <f t="shared" si="1"/>
        <v>0</v>
      </c>
    </row>
    <row r="12" spans="1:14" s="38" customFormat="1" ht="48" customHeight="1" x14ac:dyDescent="0.15">
      <c r="A12" s="49">
        <v>6</v>
      </c>
      <c r="B12" s="50" t="s">
        <v>33</v>
      </c>
      <c r="C12" s="51" t="s">
        <v>29</v>
      </c>
      <c r="D12" s="51" t="s">
        <v>30</v>
      </c>
      <c r="E12" s="52" t="s">
        <v>31</v>
      </c>
      <c r="F12" s="53">
        <v>14</v>
      </c>
      <c r="G12" s="52">
        <v>19</v>
      </c>
      <c r="H12" s="52">
        <v>36</v>
      </c>
      <c r="I12" s="72">
        <v>6932032502020</v>
      </c>
      <c r="J12" s="74"/>
      <c r="K12" s="69"/>
      <c r="L12" s="70">
        <f t="shared" si="0"/>
        <v>0</v>
      </c>
      <c r="M12" s="70"/>
      <c r="N12" s="71">
        <f t="shared" si="1"/>
        <v>0</v>
      </c>
    </row>
    <row r="13" spans="1:14" s="38" customFormat="1" ht="48" customHeight="1" x14ac:dyDescent="0.15">
      <c r="A13" s="54">
        <v>7</v>
      </c>
      <c r="B13" s="55" t="s">
        <v>34</v>
      </c>
      <c r="C13" s="51" t="s">
        <v>29</v>
      </c>
      <c r="D13" s="56" t="s">
        <v>30</v>
      </c>
      <c r="E13" s="57" t="s">
        <v>31</v>
      </c>
      <c r="F13" s="53">
        <v>14</v>
      </c>
      <c r="G13" s="57">
        <v>19</v>
      </c>
      <c r="H13" s="57">
        <v>36</v>
      </c>
      <c r="I13" s="75">
        <v>6932032502037</v>
      </c>
      <c r="J13" s="76"/>
      <c r="K13" s="77"/>
      <c r="L13" s="70">
        <f t="shared" si="0"/>
        <v>0</v>
      </c>
      <c r="M13" s="70"/>
      <c r="N13" s="71">
        <f t="shared" si="1"/>
        <v>0</v>
      </c>
    </row>
    <row r="14" spans="1:14" s="38" customFormat="1" ht="26.1" customHeight="1" x14ac:dyDescent="0.15">
      <c r="A14" s="117" t="s">
        <v>35</v>
      </c>
      <c r="B14" s="118"/>
      <c r="C14" s="118"/>
      <c r="D14" s="118"/>
      <c r="E14" s="119"/>
      <c r="F14" s="120"/>
      <c r="G14" s="119"/>
      <c r="H14" s="119"/>
      <c r="I14" s="121"/>
      <c r="J14" s="117"/>
      <c r="K14" s="78"/>
      <c r="L14" s="70">
        <f t="shared" si="0"/>
        <v>0</v>
      </c>
      <c r="M14" s="70"/>
      <c r="N14" s="71">
        <f t="shared" si="1"/>
        <v>0</v>
      </c>
    </row>
    <row r="15" spans="1:14" s="38" customFormat="1" ht="48" customHeight="1" x14ac:dyDescent="0.15">
      <c r="A15" s="58">
        <v>8</v>
      </c>
      <c r="B15" s="59" t="s">
        <v>36</v>
      </c>
      <c r="C15" s="51" t="s">
        <v>29</v>
      </c>
      <c r="D15" s="60" t="s">
        <v>30</v>
      </c>
      <c r="E15" s="61" t="s">
        <v>31</v>
      </c>
      <c r="F15" s="53">
        <v>14</v>
      </c>
      <c r="G15" s="52">
        <v>19</v>
      </c>
      <c r="H15" s="52">
        <v>36</v>
      </c>
      <c r="I15" s="79">
        <v>6932032502075</v>
      </c>
      <c r="J15" s="80"/>
      <c r="K15" s="78"/>
      <c r="L15" s="70">
        <f t="shared" si="0"/>
        <v>0</v>
      </c>
      <c r="M15" s="70"/>
      <c r="N15" s="71">
        <f t="shared" si="1"/>
        <v>0</v>
      </c>
    </row>
    <row r="16" spans="1:14" s="38" customFormat="1" ht="48" customHeight="1" x14ac:dyDescent="0.15">
      <c r="A16" s="58">
        <v>9</v>
      </c>
      <c r="B16" s="50" t="s">
        <v>37</v>
      </c>
      <c r="C16" s="51" t="s">
        <v>29</v>
      </c>
      <c r="D16" s="60" t="s">
        <v>30</v>
      </c>
      <c r="E16" s="61" t="s">
        <v>31</v>
      </c>
      <c r="F16" s="53">
        <v>14</v>
      </c>
      <c r="G16" s="52">
        <v>19</v>
      </c>
      <c r="H16" s="52">
        <v>36</v>
      </c>
      <c r="I16" s="72">
        <v>6932032502082</v>
      </c>
      <c r="J16" s="80"/>
      <c r="K16" s="78"/>
      <c r="L16" s="70">
        <f t="shared" si="0"/>
        <v>0</v>
      </c>
      <c r="M16" s="70"/>
      <c r="N16" s="71">
        <f t="shared" si="1"/>
        <v>0</v>
      </c>
    </row>
    <row r="17" spans="1:14 16381:16381" s="38" customFormat="1" ht="48" customHeight="1" x14ac:dyDescent="0.15">
      <c r="A17" s="58">
        <v>10</v>
      </c>
      <c r="B17" s="50" t="s">
        <v>38</v>
      </c>
      <c r="C17" s="51" t="s">
        <v>29</v>
      </c>
      <c r="D17" s="60" t="s">
        <v>30</v>
      </c>
      <c r="E17" s="61" t="s">
        <v>31</v>
      </c>
      <c r="F17" s="53">
        <v>14</v>
      </c>
      <c r="G17" s="52">
        <v>19</v>
      </c>
      <c r="H17" s="52">
        <v>36</v>
      </c>
      <c r="I17" s="72">
        <v>6932032502099</v>
      </c>
      <c r="J17" s="80"/>
      <c r="K17" s="78"/>
      <c r="L17" s="70">
        <f t="shared" si="0"/>
        <v>0</v>
      </c>
      <c r="M17" s="70"/>
      <c r="N17" s="71">
        <f t="shared" si="1"/>
        <v>0</v>
      </c>
    </row>
    <row r="18" spans="1:14 16381:16381" s="38" customFormat="1" ht="48" customHeight="1" x14ac:dyDescent="0.15">
      <c r="A18" s="49">
        <v>11</v>
      </c>
      <c r="B18" s="50" t="s">
        <v>34</v>
      </c>
      <c r="C18" s="51" t="s">
        <v>29</v>
      </c>
      <c r="D18" s="60" t="s">
        <v>30</v>
      </c>
      <c r="E18" s="61" t="s">
        <v>31</v>
      </c>
      <c r="F18" s="53">
        <v>14</v>
      </c>
      <c r="G18" s="52">
        <v>19</v>
      </c>
      <c r="H18" s="52">
        <v>36</v>
      </c>
      <c r="I18" s="72">
        <v>6932032502105</v>
      </c>
      <c r="J18" s="74"/>
      <c r="K18" s="69"/>
      <c r="L18" s="70">
        <f t="shared" si="0"/>
        <v>0</v>
      </c>
      <c r="M18" s="70"/>
      <c r="N18" s="71">
        <f t="shared" si="1"/>
        <v>0</v>
      </c>
    </row>
    <row r="19" spans="1:14 16381:16381" s="39" customFormat="1" ht="20.100000000000001" customHeight="1" x14ac:dyDescent="0.15">
      <c r="A19" s="122" t="s">
        <v>39</v>
      </c>
      <c r="B19" s="123"/>
      <c r="C19" s="123"/>
      <c r="D19" s="123"/>
      <c r="E19" s="123"/>
      <c r="F19" s="124"/>
      <c r="G19" s="123"/>
      <c r="H19" s="123"/>
      <c r="I19" s="123"/>
      <c r="J19" s="123"/>
      <c r="K19" s="81"/>
      <c r="L19" s="70">
        <f t="shared" si="0"/>
        <v>0</v>
      </c>
      <c r="M19" s="82"/>
      <c r="N19" s="71">
        <f t="shared" si="1"/>
        <v>0</v>
      </c>
      <c r="XFA19" s="94"/>
    </row>
    <row r="20" spans="1:14 16381:16381" s="39" customFormat="1" ht="50.1" customHeight="1" x14ac:dyDescent="0.15">
      <c r="A20" s="14">
        <v>12</v>
      </c>
      <c r="B20" s="15" t="s">
        <v>40</v>
      </c>
      <c r="C20" s="15" t="s">
        <v>41</v>
      </c>
      <c r="D20" s="15" t="s">
        <v>42</v>
      </c>
      <c r="E20" s="15" t="s">
        <v>31</v>
      </c>
      <c r="F20" s="16">
        <v>7.5</v>
      </c>
      <c r="G20" s="16">
        <v>9.8000000000000007</v>
      </c>
      <c r="H20" s="16">
        <v>16.5</v>
      </c>
      <c r="I20" s="30">
        <v>6932032501931</v>
      </c>
      <c r="J20" s="83"/>
      <c r="K20" s="81"/>
      <c r="L20" s="70">
        <f t="shared" si="0"/>
        <v>0</v>
      </c>
      <c r="M20" s="82"/>
      <c r="N20" s="71">
        <f t="shared" si="1"/>
        <v>0</v>
      </c>
      <c r="XFA20" s="94"/>
    </row>
    <row r="21" spans="1:14 16381:16381" s="39" customFormat="1" ht="50.1" customHeight="1" x14ac:dyDescent="0.15">
      <c r="A21" s="14">
        <v>13</v>
      </c>
      <c r="B21" s="15" t="s">
        <v>43</v>
      </c>
      <c r="C21" s="15" t="s">
        <v>41</v>
      </c>
      <c r="D21" s="15" t="s">
        <v>42</v>
      </c>
      <c r="E21" s="15" t="s">
        <v>31</v>
      </c>
      <c r="F21" s="16">
        <v>7.5</v>
      </c>
      <c r="G21" s="16">
        <v>9.8000000000000007</v>
      </c>
      <c r="H21" s="16">
        <v>16.5</v>
      </c>
      <c r="I21" s="30">
        <v>6932032501948</v>
      </c>
      <c r="J21" s="83"/>
      <c r="K21" s="81"/>
      <c r="L21" s="70">
        <f t="shared" si="0"/>
        <v>0</v>
      </c>
      <c r="M21" s="82"/>
      <c r="N21" s="71">
        <f t="shared" si="1"/>
        <v>0</v>
      </c>
      <c r="XFA21" s="94"/>
    </row>
    <row r="22" spans="1:14 16381:16381" s="39" customFormat="1" ht="50.1" customHeight="1" x14ac:dyDescent="0.15">
      <c r="A22" s="14">
        <v>14</v>
      </c>
      <c r="B22" s="15" t="s">
        <v>44</v>
      </c>
      <c r="C22" s="15" t="s">
        <v>45</v>
      </c>
      <c r="D22" s="15" t="s">
        <v>46</v>
      </c>
      <c r="E22" s="15" t="s">
        <v>31</v>
      </c>
      <c r="F22" s="16">
        <v>22.9</v>
      </c>
      <c r="G22" s="16">
        <v>29.8</v>
      </c>
      <c r="H22" s="16">
        <v>49.9</v>
      </c>
      <c r="I22" s="30">
        <v>6932032501955</v>
      </c>
      <c r="J22" s="83"/>
      <c r="K22" s="81"/>
      <c r="L22" s="70">
        <f t="shared" si="0"/>
        <v>0</v>
      </c>
      <c r="M22" s="82"/>
      <c r="N22" s="71">
        <f t="shared" si="1"/>
        <v>0</v>
      </c>
      <c r="XFA22" s="94"/>
    </row>
    <row r="23" spans="1:14 16381:16381" s="39" customFormat="1" ht="50.1" customHeight="1" x14ac:dyDescent="0.15">
      <c r="A23" s="14">
        <v>15</v>
      </c>
      <c r="B23" s="15" t="s">
        <v>47</v>
      </c>
      <c r="C23" s="15" t="s">
        <v>48</v>
      </c>
      <c r="D23" s="15" t="s">
        <v>46</v>
      </c>
      <c r="E23" s="15" t="s">
        <v>31</v>
      </c>
      <c r="F23" s="16">
        <v>22.9</v>
      </c>
      <c r="G23" s="16">
        <v>29.8</v>
      </c>
      <c r="H23" s="16">
        <v>49.9</v>
      </c>
      <c r="I23" s="30">
        <v>6932032501962</v>
      </c>
      <c r="J23" s="83"/>
      <c r="K23" s="81"/>
      <c r="L23" s="70">
        <f t="shared" si="0"/>
        <v>0</v>
      </c>
      <c r="M23" s="82"/>
      <c r="N23" s="71">
        <f t="shared" si="1"/>
        <v>0</v>
      </c>
      <c r="XFA23" s="94"/>
    </row>
    <row r="24" spans="1:14 16381:16381" s="39" customFormat="1" ht="20.100000000000001" customHeight="1" x14ac:dyDescent="0.15">
      <c r="A24" s="122" t="s">
        <v>49</v>
      </c>
      <c r="B24" s="123"/>
      <c r="C24" s="123"/>
      <c r="D24" s="123"/>
      <c r="E24" s="123"/>
      <c r="F24" s="124"/>
      <c r="G24" s="123"/>
      <c r="H24" s="123"/>
      <c r="I24" s="123"/>
      <c r="J24" s="123"/>
      <c r="K24" s="81"/>
      <c r="L24" s="70">
        <f t="shared" si="0"/>
        <v>0</v>
      </c>
      <c r="M24" s="82"/>
      <c r="N24" s="71">
        <f t="shared" si="1"/>
        <v>0</v>
      </c>
      <c r="XFA24" s="94"/>
    </row>
    <row r="25" spans="1:14 16381:16381" s="39" customFormat="1" ht="50.1" customHeight="1" x14ac:dyDescent="0.15">
      <c r="A25" s="14">
        <v>16</v>
      </c>
      <c r="B25" s="15" t="s">
        <v>50</v>
      </c>
      <c r="C25" s="15" t="s">
        <v>51</v>
      </c>
      <c r="D25" s="15" t="s">
        <v>52</v>
      </c>
      <c r="E25" s="15" t="s">
        <v>24</v>
      </c>
      <c r="F25" s="16">
        <v>5.2</v>
      </c>
      <c r="G25" s="16">
        <v>6.5</v>
      </c>
      <c r="H25" s="16">
        <v>12.9</v>
      </c>
      <c r="I25" s="30">
        <v>6932032501900</v>
      </c>
      <c r="J25" s="83"/>
      <c r="K25" s="81"/>
      <c r="L25" s="70">
        <f t="shared" si="0"/>
        <v>0</v>
      </c>
      <c r="M25" s="82"/>
      <c r="N25" s="71">
        <f t="shared" si="1"/>
        <v>0</v>
      </c>
      <c r="XFA25" s="94"/>
    </row>
    <row r="26" spans="1:14 16381:16381" s="39" customFormat="1" ht="50.1" customHeight="1" x14ac:dyDescent="0.15">
      <c r="A26" s="14">
        <v>17</v>
      </c>
      <c r="B26" s="15" t="s">
        <v>53</v>
      </c>
      <c r="C26" s="15" t="s">
        <v>51</v>
      </c>
      <c r="D26" s="15" t="s">
        <v>52</v>
      </c>
      <c r="E26" s="15" t="s">
        <v>24</v>
      </c>
      <c r="F26" s="16">
        <v>5.2</v>
      </c>
      <c r="G26" s="16">
        <v>6.5</v>
      </c>
      <c r="H26" s="16">
        <v>12.9</v>
      </c>
      <c r="I26" s="30">
        <v>6932032501917</v>
      </c>
      <c r="J26" s="83"/>
      <c r="K26" s="81"/>
      <c r="L26" s="70">
        <f t="shared" si="0"/>
        <v>0</v>
      </c>
      <c r="M26" s="82"/>
      <c r="N26" s="71">
        <f t="shared" si="1"/>
        <v>0</v>
      </c>
      <c r="XFA26" s="94"/>
    </row>
    <row r="27" spans="1:14 16381:16381" s="39" customFormat="1" ht="50.1" customHeight="1" x14ac:dyDescent="0.15">
      <c r="A27" s="14">
        <v>18</v>
      </c>
      <c r="B27" s="15" t="s">
        <v>54</v>
      </c>
      <c r="C27" s="15" t="s">
        <v>51</v>
      </c>
      <c r="D27" s="15" t="s">
        <v>52</v>
      </c>
      <c r="E27" s="15" t="s">
        <v>24</v>
      </c>
      <c r="F27" s="16">
        <v>5.2</v>
      </c>
      <c r="G27" s="16">
        <v>6.5</v>
      </c>
      <c r="H27" s="16">
        <v>12.9</v>
      </c>
      <c r="I27" s="30">
        <v>6932032501924</v>
      </c>
      <c r="J27" s="83"/>
      <c r="K27" s="81"/>
      <c r="L27" s="70">
        <f t="shared" si="0"/>
        <v>0</v>
      </c>
      <c r="M27" s="82"/>
      <c r="N27" s="71">
        <f t="shared" si="1"/>
        <v>0</v>
      </c>
      <c r="XFA27" s="94"/>
    </row>
    <row r="28" spans="1:14 16381:16381" s="39" customFormat="1" ht="20.100000000000001" customHeight="1" x14ac:dyDescent="0.15">
      <c r="A28" s="122" t="s">
        <v>55</v>
      </c>
      <c r="B28" s="123"/>
      <c r="C28" s="123"/>
      <c r="D28" s="123"/>
      <c r="E28" s="123"/>
      <c r="F28" s="124"/>
      <c r="G28" s="123"/>
      <c r="H28" s="123"/>
      <c r="I28" s="123"/>
      <c r="J28" s="123"/>
      <c r="K28" s="81"/>
      <c r="L28" s="70">
        <f t="shared" si="0"/>
        <v>0</v>
      </c>
      <c r="M28" s="82"/>
      <c r="N28" s="71">
        <f t="shared" si="1"/>
        <v>0</v>
      </c>
      <c r="XFA28" s="94"/>
    </row>
    <row r="29" spans="1:14 16381:16381" s="39" customFormat="1" ht="50.1" customHeight="1" x14ac:dyDescent="0.15">
      <c r="A29" s="14">
        <v>19</v>
      </c>
      <c r="B29" s="15" t="s">
        <v>56</v>
      </c>
      <c r="C29" s="15" t="s">
        <v>57</v>
      </c>
      <c r="D29" s="15" t="s">
        <v>42</v>
      </c>
      <c r="E29" s="15" t="s">
        <v>24</v>
      </c>
      <c r="F29" s="16">
        <v>29.9</v>
      </c>
      <c r="G29" s="16">
        <v>39</v>
      </c>
      <c r="H29" s="16">
        <v>69</v>
      </c>
      <c r="I29" s="30">
        <v>6932032501863</v>
      </c>
      <c r="J29" s="83"/>
      <c r="K29" s="84"/>
      <c r="L29" s="70">
        <f t="shared" si="0"/>
        <v>0</v>
      </c>
      <c r="M29" s="82"/>
      <c r="N29" s="71">
        <f t="shared" si="1"/>
        <v>0</v>
      </c>
      <c r="XFA29" s="94"/>
    </row>
    <row r="30" spans="1:14 16381:16381" s="1" customFormat="1" ht="20.100000000000001" customHeight="1" x14ac:dyDescent="0.15">
      <c r="A30" s="125" t="s">
        <v>58</v>
      </c>
      <c r="B30" s="126"/>
      <c r="C30" s="126"/>
      <c r="D30" s="126"/>
      <c r="E30" s="126"/>
      <c r="F30" s="127"/>
      <c r="G30" s="128"/>
      <c r="H30" s="128"/>
      <c r="I30" s="126"/>
      <c r="J30" s="126"/>
      <c r="K30" s="85"/>
      <c r="L30" s="70">
        <f t="shared" si="0"/>
        <v>0</v>
      </c>
      <c r="M30" s="86"/>
      <c r="N30" s="71">
        <f t="shared" si="1"/>
        <v>0</v>
      </c>
    </row>
    <row r="31" spans="1:14 16381:16381" s="40" customFormat="1" ht="50.1" customHeight="1" x14ac:dyDescent="0.15">
      <c r="A31" s="14">
        <v>20</v>
      </c>
      <c r="B31" s="15" t="s">
        <v>59</v>
      </c>
      <c r="C31" s="15" t="s">
        <v>60</v>
      </c>
      <c r="D31" s="15" t="s">
        <v>61</v>
      </c>
      <c r="E31" s="15" t="s">
        <v>24</v>
      </c>
      <c r="F31" s="16">
        <v>16</v>
      </c>
      <c r="G31" s="17">
        <v>20</v>
      </c>
      <c r="H31" s="17">
        <v>39.9</v>
      </c>
      <c r="I31" s="30">
        <v>6932032501627</v>
      </c>
      <c r="J31" s="31"/>
      <c r="K31" s="87"/>
      <c r="L31" s="70">
        <f t="shared" si="0"/>
        <v>0</v>
      </c>
      <c r="M31" s="32"/>
      <c r="N31" s="71">
        <f t="shared" si="1"/>
        <v>0</v>
      </c>
    </row>
    <row r="32" spans="1:14 16381:16381" s="40" customFormat="1" ht="50.1" customHeight="1" x14ac:dyDescent="0.15">
      <c r="A32" s="14">
        <v>21</v>
      </c>
      <c r="B32" s="15" t="s">
        <v>62</v>
      </c>
      <c r="C32" s="15" t="s">
        <v>60</v>
      </c>
      <c r="D32" s="15" t="s">
        <v>61</v>
      </c>
      <c r="E32" s="15" t="s">
        <v>24</v>
      </c>
      <c r="F32" s="16">
        <v>16</v>
      </c>
      <c r="G32" s="17">
        <v>20</v>
      </c>
      <c r="H32" s="17">
        <v>39.9</v>
      </c>
      <c r="I32" s="30">
        <v>6932032501634</v>
      </c>
      <c r="J32" s="31"/>
      <c r="K32" s="87"/>
      <c r="L32" s="70">
        <f t="shared" si="0"/>
        <v>0</v>
      </c>
      <c r="M32" s="32"/>
      <c r="N32" s="71">
        <f t="shared" si="1"/>
        <v>0</v>
      </c>
    </row>
    <row r="33" spans="1:14" s="40" customFormat="1" ht="50.1" customHeight="1" x14ac:dyDescent="0.15">
      <c r="A33" s="14">
        <v>22</v>
      </c>
      <c r="B33" s="15" t="s">
        <v>63</v>
      </c>
      <c r="C33" s="15" t="s">
        <v>60</v>
      </c>
      <c r="D33" s="15" t="s">
        <v>61</v>
      </c>
      <c r="E33" s="15" t="s">
        <v>24</v>
      </c>
      <c r="F33" s="16">
        <v>16</v>
      </c>
      <c r="G33" s="17">
        <v>20</v>
      </c>
      <c r="H33" s="17">
        <v>39.9</v>
      </c>
      <c r="I33" s="30">
        <v>6932032501641</v>
      </c>
      <c r="J33" s="31"/>
      <c r="K33" s="87"/>
      <c r="L33" s="70">
        <f t="shared" si="0"/>
        <v>0</v>
      </c>
      <c r="M33" s="32"/>
      <c r="N33" s="71">
        <f t="shared" si="1"/>
        <v>0</v>
      </c>
    </row>
    <row r="34" spans="1:14" ht="50.1" customHeight="1" x14ac:dyDescent="0.15">
      <c r="A34" s="14">
        <v>23</v>
      </c>
      <c r="B34" s="15" t="s">
        <v>64</v>
      </c>
      <c r="C34" s="15" t="s">
        <v>65</v>
      </c>
      <c r="D34" s="15" t="s">
        <v>61</v>
      </c>
      <c r="E34" s="15" t="s">
        <v>24</v>
      </c>
      <c r="F34" s="16">
        <v>20</v>
      </c>
      <c r="G34" s="17">
        <v>25</v>
      </c>
      <c r="H34" s="17">
        <v>49.9</v>
      </c>
      <c r="I34" s="30">
        <v>6932032501658</v>
      </c>
      <c r="J34" s="31"/>
      <c r="K34" s="87"/>
      <c r="L34" s="70">
        <f t="shared" si="0"/>
        <v>0</v>
      </c>
      <c r="M34" s="88"/>
      <c r="N34" s="71">
        <f t="shared" si="1"/>
        <v>0</v>
      </c>
    </row>
    <row r="35" spans="1:14" ht="50.1" customHeight="1" x14ac:dyDescent="0.15">
      <c r="A35" s="14">
        <v>24</v>
      </c>
      <c r="B35" s="15" t="s">
        <v>66</v>
      </c>
      <c r="C35" s="15" t="s">
        <v>65</v>
      </c>
      <c r="D35" s="15" t="s">
        <v>61</v>
      </c>
      <c r="E35" s="15" t="s">
        <v>24</v>
      </c>
      <c r="F35" s="16">
        <v>20</v>
      </c>
      <c r="G35" s="17">
        <v>25</v>
      </c>
      <c r="H35" s="17">
        <v>49.9</v>
      </c>
      <c r="I35" s="30">
        <v>6932032501771</v>
      </c>
      <c r="J35" s="31"/>
      <c r="K35" s="87"/>
      <c r="L35" s="70">
        <f t="shared" si="0"/>
        <v>0</v>
      </c>
      <c r="M35" s="88"/>
      <c r="N35" s="71">
        <f t="shared" si="1"/>
        <v>0</v>
      </c>
    </row>
    <row r="36" spans="1:14" ht="50.1" customHeight="1" x14ac:dyDescent="0.15">
      <c r="A36" s="14">
        <v>25</v>
      </c>
      <c r="B36" s="15" t="s">
        <v>67</v>
      </c>
      <c r="C36" s="15" t="s">
        <v>65</v>
      </c>
      <c r="D36" s="15" t="s">
        <v>61</v>
      </c>
      <c r="E36" s="15" t="s">
        <v>24</v>
      </c>
      <c r="F36" s="16">
        <v>20</v>
      </c>
      <c r="G36" s="17">
        <v>25</v>
      </c>
      <c r="H36" s="17">
        <v>49.9</v>
      </c>
      <c r="I36" s="30">
        <v>6932032501764</v>
      </c>
      <c r="J36" s="31"/>
      <c r="K36" s="87"/>
      <c r="L36" s="70">
        <f t="shared" si="0"/>
        <v>0</v>
      </c>
      <c r="M36" s="88"/>
      <c r="N36" s="71">
        <f t="shared" si="1"/>
        <v>0</v>
      </c>
    </row>
    <row r="37" spans="1:14" s="1" customFormat="1" ht="20.100000000000001" customHeight="1" x14ac:dyDescent="0.15">
      <c r="A37" s="125" t="s">
        <v>68</v>
      </c>
      <c r="B37" s="126"/>
      <c r="C37" s="126"/>
      <c r="D37" s="126"/>
      <c r="E37" s="126"/>
      <c r="F37" s="127"/>
      <c r="G37" s="128"/>
      <c r="H37" s="128"/>
      <c r="I37" s="126"/>
      <c r="J37" s="126"/>
      <c r="K37" s="85"/>
      <c r="L37" s="70">
        <f t="shared" si="0"/>
        <v>0</v>
      </c>
      <c r="M37" s="86"/>
      <c r="N37" s="71">
        <f t="shared" si="1"/>
        <v>0</v>
      </c>
    </row>
    <row r="38" spans="1:14" s="40" customFormat="1" ht="50.1" customHeight="1" x14ac:dyDescent="0.15">
      <c r="A38" s="14">
        <v>26</v>
      </c>
      <c r="B38" s="15" t="s">
        <v>69</v>
      </c>
      <c r="C38" s="15" t="s">
        <v>70</v>
      </c>
      <c r="D38" s="15" t="s">
        <v>61</v>
      </c>
      <c r="E38" s="15" t="s">
        <v>24</v>
      </c>
      <c r="F38" s="16">
        <v>5.9</v>
      </c>
      <c r="G38" s="17">
        <v>7.5</v>
      </c>
      <c r="H38" s="17">
        <v>14.9</v>
      </c>
      <c r="I38" s="30">
        <v>6932032501719</v>
      </c>
      <c r="J38" s="31"/>
      <c r="K38" s="87"/>
      <c r="L38" s="70">
        <f t="shared" si="0"/>
        <v>0</v>
      </c>
      <c r="M38" s="32"/>
      <c r="N38" s="71">
        <f t="shared" si="1"/>
        <v>0</v>
      </c>
    </row>
    <row r="39" spans="1:14" s="40" customFormat="1" ht="50.1" customHeight="1" x14ac:dyDescent="0.15">
      <c r="A39" s="14">
        <v>27</v>
      </c>
      <c r="B39" s="15" t="s">
        <v>71</v>
      </c>
      <c r="C39" s="15" t="s">
        <v>70</v>
      </c>
      <c r="D39" s="15" t="s">
        <v>61</v>
      </c>
      <c r="E39" s="15" t="s">
        <v>24</v>
      </c>
      <c r="F39" s="16">
        <v>5.9</v>
      </c>
      <c r="G39" s="17">
        <v>7.5</v>
      </c>
      <c r="H39" s="17">
        <v>14.9</v>
      </c>
      <c r="I39" s="30">
        <v>6932032501696</v>
      </c>
      <c r="J39" s="31"/>
      <c r="K39" s="87"/>
      <c r="L39" s="70">
        <f t="shared" ref="L39:L70" si="2">K39*F39</f>
        <v>0</v>
      </c>
      <c r="M39" s="32"/>
      <c r="N39" s="71">
        <f t="shared" ref="N39:N70" si="3">M39*F39</f>
        <v>0</v>
      </c>
    </row>
    <row r="40" spans="1:14" s="40" customFormat="1" ht="50.1" customHeight="1" x14ac:dyDescent="0.15">
      <c r="A40" s="14">
        <v>28</v>
      </c>
      <c r="B40" s="15" t="s">
        <v>72</v>
      </c>
      <c r="C40" s="15" t="s">
        <v>70</v>
      </c>
      <c r="D40" s="15" t="s">
        <v>61</v>
      </c>
      <c r="E40" s="15" t="s">
        <v>24</v>
      </c>
      <c r="F40" s="16">
        <v>5.9</v>
      </c>
      <c r="G40" s="17">
        <v>7.5</v>
      </c>
      <c r="H40" s="17">
        <v>14.9</v>
      </c>
      <c r="I40" s="30">
        <v>6932032501702</v>
      </c>
      <c r="J40" s="31"/>
      <c r="K40" s="87"/>
      <c r="L40" s="70">
        <f t="shared" si="2"/>
        <v>0</v>
      </c>
      <c r="M40" s="32"/>
      <c r="N40" s="71">
        <f t="shared" si="3"/>
        <v>0</v>
      </c>
    </row>
    <row r="41" spans="1:14" s="40" customFormat="1" ht="50.1" customHeight="1" x14ac:dyDescent="0.15">
      <c r="A41" s="14">
        <v>29</v>
      </c>
      <c r="B41" s="15" t="s">
        <v>73</v>
      </c>
      <c r="C41" s="15" t="s">
        <v>74</v>
      </c>
      <c r="D41" s="15" t="s">
        <v>61</v>
      </c>
      <c r="E41" s="15" t="s">
        <v>24</v>
      </c>
      <c r="F41" s="16">
        <v>5.9</v>
      </c>
      <c r="G41" s="17">
        <v>7.5</v>
      </c>
      <c r="H41" s="17">
        <v>14.9</v>
      </c>
      <c r="I41" s="30">
        <v>6932032501733</v>
      </c>
      <c r="J41" s="31"/>
      <c r="K41" s="87"/>
      <c r="L41" s="70">
        <f t="shared" si="2"/>
        <v>0</v>
      </c>
      <c r="M41" s="32"/>
      <c r="N41" s="71">
        <f t="shared" si="3"/>
        <v>0</v>
      </c>
    </row>
    <row r="42" spans="1:14" s="40" customFormat="1" ht="50.1" customHeight="1" x14ac:dyDescent="0.15">
      <c r="A42" s="14">
        <v>30</v>
      </c>
      <c r="B42" s="15" t="s">
        <v>75</v>
      </c>
      <c r="C42" s="15" t="s">
        <v>74</v>
      </c>
      <c r="D42" s="15" t="s">
        <v>61</v>
      </c>
      <c r="E42" s="15" t="s">
        <v>24</v>
      </c>
      <c r="F42" s="16">
        <v>5.9</v>
      </c>
      <c r="G42" s="17">
        <v>7.5</v>
      </c>
      <c r="H42" s="17">
        <v>14.9</v>
      </c>
      <c r="I42" s="30">
        <v>6932032501726</v>
      </c>
      <c r="J42" s="31"/>
      <c r="K42" s="87"/>
      <c r="L42" s="70">
        <f t="shared" si="2"/>
        <v>0</v>
      </c>
      <c r="M42" s="32"/>
      <c r="N42" s="71">
        <f t="shared" si="3"/>
        <v>0</v>
      </c>
    </row>
    <row r="43" spans="1:14" s="40" customFormat="1" ht="50.1" customHeight="1" x14ac:dyDescent="0.15">
      <c r="A43" s="14">
        <v>31</v>
      </c>
      <c r="B43" s="15" t="s">
        <v>76</v>
      </c>
      <c r="C43" s="15" t="s">
        <v>74</v>
      </c>
      <c r="D43" s="15" t="s">
        <v>61</v>
      </c>
      <c r="E43" s="15" t="s">
        <v>24</v>
      </c>
      <c r="F43" s="16">
        <v>5.9</v>
      </c>
      <c r="G43" s="17">
        <v>7.5</v>
      </c>
      <c r="H43" s="17">
        <v>14.9</v>
      </c>
      <c r="I43" s="30">
        <v>6932032501740</v>
      </c>
      <c r="J43" s="31"/>
      <c r="K43" s="87"/>
      <c r="L43" s="70">
        <f t="shared" si="2"/>
        <v>0</v>
      </c>
      <c r="M43" s="32"/>
      <c r="N43" s="71">
        <f t="shared" si="3"/>
        <v>0</v>
      </c>
    </row>
    <row r="44" spans="1:14" s="1" customFormat="1" ht="20.100000000000001" customHeight="1" x14ac:dyDescent="0.15">
      <c r="A44" s="125" t="s">
        <v>77</v>
      </c>
      <c r="B44" s="126"/>
      <c r="C44" s="126"/>
      <c r="D44" s="126"/>
      <c r="E44" s="126"/>
      <c r="F44" s="127"/>
      <c r="G44" s="128"/>
      <c r="H44" s="128"/>
      <c r="I44" s="126"/>
      <c r="J44" s="126"/>
      <c r="K44" s="85"/>
      <c r="L44" s="70">
        <f t="shared" si="2"/>
        <v>0</v>
      </c>
      <c r="M44" s="86"/>
      <c r="N44" s="71">
        <f t="shared" si="3"/>
        <v>0</v>
      </c>
    </row>
    <row r="45" spans="1:14" s="40" customFormat="1" ht="54" customHeight="1" x14ac:dyDescent="0.15">
      <c r="A45" s="14">
        <v>32</v>
      </c>
      <c r="B45" s="15" t="s">
        <v>78</v>
      </c>
      <c r="C45" s="15" t="s">
        <v>79</v>
      </c>
      <c r="D45" s="15" t="s">
        <v>80</v>
      </c>
      <c r="E45" s="15" t="s">
        <v>24</v>
      </c>
      <c r="F45" s="16">
        <v>13</v>
      </c>
      <c r="G45" s="17">
        <v>17</v>
      </c>
      <c r="H45" s="17">
        <v>35</v>
      </c>
      <c r="I45" s="30">
        <v>6932032501788</v>
      </c>
      <c r="J45" s="31"/>
      <c r="K45" s="87"/>
      <c r="L45" s="70">
        <f t="shared" si="2"/>
        <v>0</v>
      </c>
      <c r="M45" s="32"/>
      <c r="N45" s="71">
        <f t="shared" si="3"/>
        <v>0</v>
      </c>
    </row>
    <row r="46" spans="1:14" s="40" customFormat="1" ht="54" customHeight="1" x14ac:dyDescent="0.15">
      <c r="A46" s="14">
        <v>33</v>
      </c>
      <c r="B46" s="15" t="s">
        <v>81</v>
      </c>
      <c r="C46" s="15" t="s">
        <v>79</v>
      </c>
      <c r="D46" s="15" t="s">
        <v>80</v>
      </c>
      <c r="E46" s="15" t="s">
        <v>24</v>
      </c>
      <c r="F46" s="16">
        <v>13</v>
      </c>
      <c r="G46" s="17">
        <v>17</v>
      </c>
      <c r="H46" s="17">
        <v>35</v>
      </c>
      <c r="I46" s="30">
        <v>6932032501870</v>
      </c>
      <c r="J46" s="31"/>
      <c r="K46" s="87"/>
      <c r="L46" s="70">
        <f t="shared" si="2"/>
        <v>0</v>
      </c>
      <c r="M46" s="32"/>
      <c r="N46" s="71">
        <f t="shared" si="3"/>
        <v>0</v>
      </c>
    </row>
    <row r="47" spans="1:14" s="40" customFormat="1" ht="54" customHeight="1" x14ac:dyDescent="0.15">
      <c r="A47" s="14">
        <v>34</v>
      </c>
      <c r="B47" s="15" t="s">
        <v>82</v>
      </c>
      <c r="C47" s="15" t="s">
        <v>79</v>
      </c>
      <c r="D47" s="15" t="s">
        <v>80</v>
      </c>
      <c r="E47" s="15" t="s">
        <v>24</v>
      </c>
      <c r="F47" s="16">
        <v>13</v>
      </c>
      <c r="G47" s="17">
        <v>17</v>
      </c>
      <c r="H47" s="17">
        <v>35</v>
      </c>
      <c r="I47" s="30">
        <v>6932032501887</v>
      </c>
      <c r="J47" s="31"/>
      <c r="K47" s="87"/>
      <c r="L47" s="70">
        <f t="shared" si="2"/>
        <v>0</v>
      </c>
      <c r="M47" s="32"/>
      <c r="N47" s="71">
        <f t="shared" si="3"/>
        <v>0</v>
      </c>
    </row>
    <row r="48" spans="1:14" s="40" customFormat="1" ht="54" customHeight="1" x14ac:dyDescent="0.15">
      <c r="A48" s="14">
        <v>35</v>
      </c>
      <c r="B48" s="15" t="s">
        <v>83</v>
      </c>
      <c r="C48" s="15" t="s">
        <v>79</v>
      </c>
      <c r="D48" s="15" t="s">
        <v>80</v>
      </c>
      <c r="E48" s="15" t="s">
        <v>24</v>
      </c>
      <c r="F48" s="16">
        <v>13</v>
      </c>
      <c r="G48" s="17">
        <v>17</v>
      </c>
      <c r="H48" s="17">
        <v>35</v>
      </c>
      <c r="I48" s="30">
        <v>6932032501894</v>
      </c>
      <c r="J48" s="31"/>
      <c r="K48" s="87"/>
      <c r="L48" s="70">
        <f t="shared" si="2"/>
        <v>0</v>
      </c>
      <c r="M48" s="32"/>
      <c r="N48" s="71">
        <f t="shared" si="3"/>
        <v>0</v>
      </c>
    </row>
    <row r="49" spans="1:14" s="1" customFormat="1" ht="20.100000000000001" customHeight="1" x14ac:dyDescent="0.15">
      <c r="A49" s="125" t="s">
        <v>84</v>
      </c>
      <c r="B49" s="126"/>
      <c r="C49" s="126"/>
      <c r="D49" s="126"/>
      <c r="E49" s="126"/>
      <c r="F49" s="127"/>
      <c r="G49" s="128"/>
      <c r="H49" s="128"/>
      <c r="I49" s="126"/>
      <c r="J49" s="126"/>
      <c r="K49" s="85"/>
      <c r="L49" s="70">
        <f t="shared" si="2"/>
        <v>0</v>
      </c>
      <c r="M49" s="86"/>
      <c r="N49" s="71">
        <f t="shared" si="3"/>
        <v>0</v>
      </c>
    </row>
    <row r="50" spans="1:14" s="40" customFormat="1" ht="50.1" customHeight="1" x14ac:dyDescent="0.15">
      <c r="A50" s="14">
        <v>36</v>
      </c>
      <c r="B50" s="15" t="s">
        <v>85</v>
      </c>
      <c r="C50" s="15" t="s">
        <v>86</v>
      </c>
      <c r="D50" s="15" t="s">
        <v>87</v>
      </c>
      <c r="E50" s="15" t="s">
        <v>31</v>
      </c>
      <c r="F50" s="16">
        <v>3.6</v>
      </c>
      <c r="G50" s="17">
        <v>5</v>
      </c>
      <c r="H50" s="17">
        <v>10</v>
      </c>
      <c r="I50" s="30">
        <v>6932032590201</v>
      </c>
      <c r="J50" s="31"/>
      <c r="K50" s="87"/>
      <c r="L50" s="70">
        <f t="shared" si="2"/>
        <v>0</v>
      </c>
      <c r="M50" s="32"/>
      <c r="N50" s="71">
        <f t="shared" si="3"/>
        <v>0</v>
      </c>
    </row>
    <row r="51" spans="1:14" s="40" customFormat="1" ht="50.1" customHeight="1" x14ac:dyDescent="0.15">
      <c r="A51" s="14">
        <v>37</v>
      </c>
      <c r="B51" s="15" t="s">
        <v>33</v>
      </c>
      <c r="C51" s="15" t="s">
        <v>86</v>
      </c>
      <c r="D51" s="15" t="s">
        <v>87</v>
      </c>
      <c r="E51" s="15" t="s">
        <v>31</v>
      </c>
      <c r="F51" s="16">
        <v>3.6</v>
      </c>
      <c r="G51" s="17">
        <v>5</v>
      </c>
      <c r="H51" s="17">
        <v>10</v>
      </c>
      <c r="I51" s="30">
        <v>6932032590195</v>
      </c>
      <c r="J51" s="31"/>
      <c r="K51" s="87"/>
      <c r="L51" s="70">
        <f t="shared" si="2"/>
        <v>0</v>
      </c>
      <c r="M51" s="32"/>
      <c r="N51" s="71">
        <f t="shared" si="3"/>
        <v>0</v>
      </c>
    </row>
    <row r="52" spans="1:14" s="40" customFormat="1" ht="50.1" customHeight="1" x14ac:dyDescent="0.15">
      <c r="A52" s="14">
        <v>38</v>
      </c>
      <c r="B52" s="15" t="s">
        <v>32</v>
      </c>
      <c r="C52" s="15" t="s">
        <v>86</v>
      </c>
      <c r="D52" s="15" t="s">
        <v>87</v>
      </c>
      <c r="E52" s="15" t="s">
        <v>31</v>
      </c>
      <c r="F52" s="16">
        <v>3.6</v>
      </c>
      <c r="G52" s="17">
        <v>5</v>
      </c>
      <c r="H52" s="17">
        <v>10</v>
      </c>
      <c r="I52" s="30">
        <v>6932032520253</v>
      </c>
      <c r="J52" s="31"/>
      <c r="K52" s="87"/>
      <c r="L52" s="70">
        <f t="shared" si="2"/>
        <v>0</v>
      </c>
      <c r="M52" s="32"/>
      <c r="N52" s="71">
        <f t="shared" si="3"/>
        <v>0</v>
      </c>
    </row>
    <row r="53" spans="1:14" s="40" customFormat="1" ht="50.1" customHeight="1" x14ac:dyDescent="0.15">
      <c r="A53" s="14">
        <v>39</v>
      </c>
      <c r="B53" s="15" t="s">
        <v>88</v>
      </c>
      <c r="C53" s="15" t="s">
        <v>86</v>
      </c>
      <c r="D53" s="15" t="s">
        <v>87</v>
      </c>
      <c r="E53" s="15" t="s">
        <v>31</v>
      </c>
      <c r="F53" s="16">
        <v>3.6</v>
      </c>
      <c r="G53" s="17">
        <v>5</v>
      </c>
      <c r="H53" s="17">
        <v>10</v>
      </c>
      <c r="I53" s="30">
        <v>6932032520260</v>
      </c>
      <c r="J53" s="31"/>
      <c r="K53" s="87"/>
      <c r="L53" s="70">
        <f t="shared" si="2"/>
        <v>0</v>
      </c>
      <c r="M53" s="32"/>
      <c r="N53" s="71">
        <f t="shared" si="3"/>
        <v>0</v>
      </c>
    </row>
    <row r="54" spans="1:14" s="1" customFormat="1" ht="20.100000000000001" customHeight="1" x14ac:dyDescent="0.15">
      <c r="A54" s="125" t="s">
        <v>89</v>
      </c>
      <c r="B54" s="126"/>
      <c r="C54" s="126"/>
      <c r="D54" s="126"/>
      <c r="E54" s="126"/>
      <c r="F54" s="127"/>
      <c r="G54" s="128"/>
      <c r="H54" s="128"/>
      <c r="I54" s="126"/>
      <c r="J54" s="126"/>
      <c r="K54" s="85"/>
      <c r="L54" s="70">
        <f t="shared" si="2"/>
        <v>0</v>
      </c>
      <c r="M54" s="86"/>
      <c r="N54" s="71">
        <f t="shared" si="3"/>
        <v>0</v>
      </c>
    </row>
    <row r="55" spans="1:14" s="41" customFormat="1" ht="50.1" customHeight="1" x14ac:dyDescent="0.15">
      <c r="A55" s="62">
        <v>40</v>
      </c>
      <c r="B55" s="63" t="s">
        <v>90</v>
      </c>
      <c r="C55" s="63" t="s">
        <v>57</v>
      </c>
      <c r="D55" s="63" t="s">
        <v>91</v>
      </c>
      <c r="E55" s="63" t="s">
        <v>24</v>
      </c>
      <c r="F55" s="64">
        <v>4.5</v>
      </c>
      <c r="G55" s="65">
        <v>6</v>
      </c>
      <c r="H55" s="65">
        <v>9.9</v>
      </c>
      <c r="I55" s="89" t="s">
        <v>92</v>
      </c>
      <c r="J55" s="90"/>
      <c r="K55" s="91"/>
      <c r="L55" s="70">
        <f t="shared" si="2"/>
        <v>0</v>
      </c>
      <c r="M55" s="92"/>
      <c r="N55" s="71">
        <f t="shared" si="3"/>
        <v>0</v>
      </c>
    </row>
    <row r="56" spans="1:14" s="41" customFormat="1" ht="50.1" customHeight="1" x14ac:dyDescent="0.15">
      <c r="A56" s="62">
        <v>41</v>
      </c>
      <c r="B56" s="66" t="s">
        <v>93</v>
      </c>
      <c r="C56" s="63" t="s">
        <v>94</v>
      </c>
      <c r="D56" s="63" t="s">
        <v>91</v>
      </c>
      <c r="E56" s="63" t="s">
        <v>24</v>
      </c>
      <c r="F56" s="64">
        <v>4.5</v>
      </c>
      <c r="G56" s="65">
        <v>6</v>
      </c>
      <c r="H56" s="65">
        <v>9.9</v>
      </c>
      <c r="I56" s="89" t="s">
        <v>95</v>
      </c>
      <c r="J56" s="90"/>
      <c r="K56" s="91"/>
      <c r="L56" s="70">
        <f t="shared" si="2"/>
        <v>0</v>
      </c>
      <c r="M56" s="92"/>
      <c r="N56" s="71">
        <f t="shared" si="3"/>
        <v>0</v>
      </c>
    </row>
    <row r="57" spans="1:14" s="41" customFormat="1" ht="50.1" customHeight="1" x14ac:dyDescent="0.15">
      <c r="A57" s="62">
        <v>42</v>
      </c>
      <c r="B57" s="63" t="s">
        <v>96</v>
      </c>
      <c r="C57" s="63" t="s">
        <v>97</v>
      </c>
      <c r="D57" s="63" t="s">
        <v>91</v>
      </c>
      <c r="E57" s="63" t="s">
        <v>24</v>
      </c>
      <c r="F57" s="64">
        <v>5.4</v>
      </c>
      <c r="G57" s="65">
        <v>7.2</v>
      </c>
      <c r="H57" s="65">
        <v>11.9</v>
      </c>
      <c r="I57" s="89" t="s">
        <v>98</v>
      </c>
      <c r="J57" s="90"/>
      <c r="K57" s="91"/>
      <c r="L57" s="70">
        <f t="shared" si="2"/>
        <v>0</v>
      </c>
      <c r="M57" s="92"/>
      <c r="N57" s="71">
        <f t="shared" si="3"/>
        <v>0</v>
      </c>
    </row>
    <row r="58" spans="1:14" s="41" customFormat="1" ht="50.1" customHeight="1" x14ac:dyDescent="0.15">
      <c r="A58" s="62">
        <v>43</v>
      </c>
      <c r="B58" s="63" t="s">
        <v>99</v>
      </c>
      <c r="C58" s="63" t="s">
        <v>100</v>
      </c>
      <c r="D58" s="63" t="s">
        <v>91</v>
      </c>
      <c r="E58" s="63" t="s">
        <v>24</v>
      </c>
      <c r="F58" s="64">
        <v>6.8</v>
      </c>
      <c r="G58" s="65">
        <v>9.1</v>
      </c>
      <c r="H58" s="65">
        <v>14.9</v>
      </c>
      <c r="I58" s="89" t="s">
        <v>101</v>
      </c>
      <c r="J58" s="90"/>
      <c r="K58" s="91"/>
      <c r="L58" s="70">
        <f t="shared" si="2"/>
        <v>0</v>
      </c>
      <c r="M58" s="92"/>
      <c r="N58" s="71">
        <f t="shared" si="3"/>
        <v>0</v>
      </c>
    </row>
    <row r="59" spans="1:14" s="41" customFormat="1" ht="20.100000000000001" customHeight="1" x14ac:dyDescent="0.15">
      <c r="A59" s="125" t="s">
        <v>102</v>
      </c>
      <c r="B59" s="126"/>
      <c r="C59" s="126"/>
      <c r="D59" s="126"/>
      <c r="E59" s="126"/>
      <c r="F59" s="127"/>
      <c r="G59" s="128"/>
      <c r="H59" s="126"/>
      <c r="I59" s="126"/>
      <c r="J59" s="90"/>
      <c r="K59" s="91"/>
      <c r="L59" s="70">
        <f t="shared" si="2"/>
        <v>0</v>
      </c>
      <c r="M59" s="92"/>
      <c r="N59" s="71">
        <f t="shared" si="3"/>
        <v>0</v>
      </c>
    </row>
    <row r="60" spans="1:14" s="41" customFormat="1" ht="50.1" customHeight="1" x14ac:dyDescent="0.15">
      <c r="A60" s="14">
        <v>44</v>
      </c>
      <c r="B60" s="15" t="s">
        <v>103</v>
      </c>
      <c r="C60" s="15" t="s">
        <v>57</v>
      </c>
      <c r="D60" s="15" t="s">
        <v>104</v>
      </c>
      <c r="E60" s="15" t="s">
        <v>31</v>
      </c>
      <c r="F60" s="16">
        <v>2.2000000000000002</v>
      </c>
      <c r="G60" s="17">
        <v>2.8</v>
      </c>
      <c r="H60" s="17">
        <v>3.5</v>
      </c>
      <c r="I60" s="30">
        <v>6932032520215</v>
      </c>
      <c r="J60" s="31"/>
      <c r="K60" s="93"/>
      <c r="L60" s="70">
        <f t="shared" si="2"/>
        <v>0</v>
      </c>
      <c r="M60" s="92"/>
      <c r="N60" s="71">
        <f t="shared" si="3"/>
        <v>0</v>
      </c>
    </row>
    <row r="61" spans="1:14" s="41" customFormat="1" ht="50.1" customHeight="1" x14ac:dyDescent="0.15">
      <c r="A61" s="14">
        <v>45</v>
      </c>
      <c r="B61" s="15" t="s">
        <v>105</v>
      </c>
      <c r="C61" s="15" t="s">
        <v>57</v>
      </c>
      <c r="D61" s="15" t="s">
        <v>104</v>
      </c>
      <c r="E61" s="15" t="s">
        <v>31</v>
      </c>
      <c r="F61" s="16">
        <v>2.2000000000000002</v>
      </c>
      <c r="G61" s="17">
        <v>2.8</v>
      </c>
      <c r="H61" s="17">
        <v>3.5</v>
      </c>
      <c r="I61" s="30">
        <v>6932032520222</v>
      </c>
      <c r="J61" s="31"/>
      <c r="K61" s="93"/>
      <c r="L61" s="70">
        <f t="shared" si="2"/>
        <v>0</v>
      </c>
      <c r="M61" s="92"/>
      <c r="N61" s="71">
        <f t="shared" si="3"/>
        <v>0</v>
      </c>
    </row>
    <row r="62" spans="1:14" s="41" customFormat="1" ht="50.1" customHeight="1" x14ac:dyDescent="0.15">
      <c r="A62" s="14">
        <v>46</v>
      </c>
      <c r="B62" s="15" t="s">
        <v>106</v>
      </c>
      <c r="C62" s="15" t="s">
        <v>57</v>
      </c>
      <c r="D62" s="15" t="s">
        <v>104</v>
      </c>
      <c r="E62" s="15" t="s">
        <v>31</v>
      </c>
      <c r="F62" s="16">
        <v>2.6</v>
      </c>
      <c r="G62" s="17">
        <v>3.2</v>
      </c>
      <c r="H62" s="17">
        <v>3.9</v>
      </c>
      <c r="I62" s="30">
        <v>6932032520246</v>
      </c>
      <c r="J62" s="31"/>
      <c r="K62" s="93"/>
      <c r="L62" s="70">
        <f t="shared" si="2"/>
        <v>0</v>
      </c>
      <c r="M62" s="92"/>
      <c r="N62" s="71">
        <f t="shared" si="3"/>
        <v>0</v>
      </c>
    </row>
    <row r="63" spans="1:14" s="41" customFormat="1" ht="50.1" customHeight="1" x14ac:dyDescent="0.15">
      <c r="A63" s="14">
        <v>47</v>
      </c>
      <c r="B63" s="15" t="s">
        <v>107</v>
      </c>
      <c r="C63" s="15" t="s">
        <v>108</v>
      </c>
      <c r="D63" s="15" t="s">
        <v>109</v>
      </c>
      <c r="E63" s="15" t="s">
        <v>31</v>
      </c>
      <c r="F63" s="16">
        <v>2.2999999999999998</v>
      </c>
      <c r="G63" s="17">
        <v>3</v>
      </c>
      <c r="H63" s="17">
        <v>5</v>
      </c>
      <c r="I63" s="30">
        <v>6932032501559</v>
      </c>
      <c r="J63" s="31"/>
      <c r="K63" s="93"/>
      <c r="L63" s="70">
        <f t="shared" si="2"/>
        <v>0</v>
      </c>
      <c r="M63" s="92"/>
      <c r="N63" s="71">
        <f t="shared" si="3"/>
        <v>0</v>
      </c>
    </row>
    <row r="64" spans="1:14" s="41" customFormat="1" ht="50.1" customHeight="1" x14ac:dyDescent="0.15">
      <c r="A64" s="14">
        <v>48</v>
      </c>
      <c r="B64" s="15" t="s">
        <v>110</v>
      </c>
      <c r="C64" s="15" t="s">
        <v>108</v>
      </c>
      <c r="D64" s="15" t="s">
        <v>109</v>
      </c>
      <c r="E64" s="15" t="s">
        <v>31</v>
      </c>
      <c r="F64" s="16">
        <v>2.2999999999999998</v>
      </c>
      <c r="G64" s="17">
        <v>3</v>
      </c>
      <c r="H64" s="17">
        <v>5</v>
      </c>
      <c r="I64" s="30">
        <v>6932032501542</v>
      </c>
      <c r="J64" s="31"/>
      <c r="K64" s="93"/>
      <c r="L64" s="70">
        <f t="shared" si="2"/>
        <v>0</v>
      </c>
      <c r="M64" s="92"/>
      <c r="N64" s="71">
        <f t="shared" si="3"/>
        <v>0</v>
      </c>
    </row>
    <row r="65" spans="1:14" s="41" customFormat="1" ht="50.1" customHeight="1" x14ac:dyDescent="0.15">
      <c r="A65" s="14">
        <v>49</v>
      </c>
      <c r="B65" s="15" t="s">
        <v>111</v>
      </c>
      <c r="C65" s="15" t="s">
        <v>112</v>
      </c>
      <c r="D65" s="15" t="s">
        <v>109</v>
      </c>
      <c r="E65" s="15" t="s">
        <v>31</v>
      </c>
      <c r="F65" s="16">
        <v>2.2999999999999998</v>
      </c>
      <c r="G65" s="17">
        <v>3</v>
      </c>
      <c r="H65" s="17">
        <v>5</v>
      </c>
      <c r="I65" s="30">
        <v>6932032501566</v>
      </c>
      <c r="J65" s="31"/>
      <c r="K65" s="93"/>
      <c r="L65" s="70">
        <f t="shared" si="2"/>
        <v>0</v>
      </c>
      <c r="M65" s="92"/>
      <c r="N65" s="71">
        <f t="shared" si="3"/>
        <v>0</v>
      </c>
    </row>
    <row r="66" spans="1:14" s="41" customFormat="1" ht="50.1" customHeight="1" x14ac:dyDescent="0.15">
      <c r="A66" s="14">
        <v>50</v>
      </c>
      <c r="B66" s="15" t="s">
        <v>113</v>
      </c>
      <c r="C66" s="15" t="s">
        <v>112</v>
      </c>
      <c r="D66" s="15" t="s">
        <v>109</v>
      </c>
      <c r="E66" s="15" t="s">
        <v>31</v>
      </c>
      <c r="F66" s="16">
        <v>2.2999999999999998</v>
      </c>
      <c r="G66" s="17">
        <v>3</v>
      </c>
      <c r="H66" s="17">
        <v>5</v>
      </c>
      <c r="I66" s="30">
        <v>6932032501573</v>
      </c>
      <c r="J66" s="31"/>
      <c r="K66" s="93"/>
      <c r="L66" s="70">
        <f t="shared" si="2"/>
        <v>0</v>
      </c>
      <c r="M66" s="92"/>
      <c r="N66" s="71">
        <f t="shared" si="3"/>
        <v>0</v>
      </c>
    </row>
    <row r="67" spans="1:14" s="1" customFormat="1" ht="20.100000000000001" customHeight="1" x14ac:dyDescent="0.15">
      <c r="A67" s="125" t="s">
        <v>114</v>
      </c>
      <c r="B67" s="126"/>
      <c r="C67" s="126"/>
      <c r="D67" s="126"/>
      <c r="E67" s="126"/>
      <c r="F67" s="127"/>
      <c r="G67" s="128"/>
      <c r="H67" s="128"/>
      <c r="I67" s="126"/>
      <c r="J67" s="126"/>
      <c r="K67" s="85"/>
      <c r="L67" s="70">
        <f t="shared" si="2"/>
        <v>0</v>
      </c>
      <c r="M67" s="86"/>
      <c r="N67" s="71">
        <f t="shared" si="3"/>
        <v>0</v>
      </c>
    </row>
    <row r="68" spans="1:14" ht="50.1" customHeight="1" x14ac:dyDescent="0.15">
      <c r="A68" s="14">
        <v>51</v>
      </c>
      <c r="B68" s="15" t="s">
        <v>105</v>
      </c>
      <c r="C68" s="15" t="s">
        <v>115</v>
      </c>
      <c r="D68" s="15" t="s">
        <v>116</v>
      </c>
      <c r="E68" s="15" t="s">
        <v>31</v>
      </c>
      <c r="F68" s="16">
        <v>4.8</v>
      </c>
      <c r="G68" s="17">
        <v>6</v>
      </c>
      <c r="H68" s="17">
        <v>8.5</v>
      </c>
      <c r="I68" s="30">
        <v>6932032590096</v>
      </c>
      <c r="J68" s="31"/>
      <c r="K68" s="87"/>
      <c r="L68" s="70">
        <f t="shared" si="2"/>
        <v>0</v>
      </c>
      <c r="M68" s="88"/>
      <c r="N68" s="71">
        <f t="shared" si="3"/>
        <v>0</v>
      </c>
    </row>
    <row r="69" spans="1:14" ht="50.1" customHeight="1" x14ac:dyDescent="0.15">
      <c r="A69" s="14">
        <v>52</v>
      </c>
      <c r="B69" s="15" t="s">
        <v>103</v>
      </c>
      <c r="C69" s="15" t="s">
        <v>115</v>
      </c>
      <c r="D69" s="15" t="s">
        <v>116</v>
      </c>
      <c r="E69" s="15" t="s">
        <v>31</v>
      </c>
      <c r="F69" s="16">
        <v>4.8</v>
      </c>
      <c r="G69" s="17">
        <v>6</v>
      </c>
      <c r="H69" s="17">
        <v>8.5</v>
      </c>
      <c r="I69" s="30">
        <v>6932032590294</v>
      </c>
      <c r="J69" s="31"/>
      <c r="K69" s="87"/>
      <c r="L69" s="70">
        <f t="shared" si="2"/>
        <v>0</v>
      </c>
      <c r="M69" s="88"/>
      <c r="N69" s="71">
        <f t="shared" si="3"/>
        <v>0</v>
      </c>
    </row>
    <row r="70" spans="1:14" ht="50.1" customHeight="1" x14ac:dyDescent="0.15">
      <c r="A70" s="14">
        <v>53</v>
      </c>
      <c r="B70" s="15" t="s">
        <v>117</v>
      </c>
      <c r="C70" s="15" t="s">
        <v>115</v>
      </c>
      <c r="D70" s="15" t="s">
        <v>116</v>
      </c>
      <c r="E70" s="15" t="s">
        <v>31</v>
      </c>
      <c r="F70" s="16">
        <v>4.8</v>
      </c>
      <c r="G70" s="17">
        <v>6</v>
      </c>
      <c r="H70" s="17">
        <v>8.5</v>
      </c>
      <c r="I70" s="30">
        <v>6932032590454</v>
      </c>
      <c r="J70" s="31"/>
      <c r="K70" s="87"/>
      <c r="L70" s="70">
        <f t="shared" si="2"/>
        <v>0</v>
      </c>
      <c r="M70" s="88"/>
      <c r="N70" s="71">
        <f t="shared" si="3"/>
        <v>0</v>
      </c>
    </row>
    <row r="71" spans="1:14" ht="50.1" customHeight="1" x14ac:dyDescent="0.15">
      <c r="A71" s="14">
        <v>54</v>
      </c>
      <c r="B71" s="15" t="s">
        <v>118</v>
      </c>
      <c r="C71" s="15" t="s">
        <v>115</v>
      </c>
      <c r="D71" s="15" t="s">
        <v>116</v>
      </c>
      <c r="E71" s="15" t="s">
        <v>31</v>
      </c>
      <c r="F71" s="16">
        <v>4.8</v>
      </c>
      <c r="G71" s="17">
        <v>6</v>
      </c>
      <c r="H71" s="17">
        <v>8.5</v>
      </c>
      <c r="I71" s="30">
        <v>6932032590447</v>
      </c>
      <c r="J71" s="31"/>
      <c r="K71" s="87"/>
      <c r="L71" s="70">
        <f t="shared" ref="L71:L90" si="4">K71*F71</f>
        <v>0</v>
      </c>
      <c r="M71" s="88"/>
      <c r="N71" s="71">
        <f t="shared" ref="N71:N90" si="5">M71*F71</f>
        <v>0</v>
      </c>
    </row>
    <row r="72" spans="1:14" s="42" customFormat="1" ht="20.100000000000001" customHeight="1" x14ac:dyDescent="0.15">
      <c r="A72" s="125" t="s">
        <v>119</v>
      </c>
      <c r="B72" s="126"/>
      <c r="C72" s="126"/>
      <c r="D72" s="126"/>
      <c r="E72" s="126"/>
      <c r="F72" s="127"/>
      <c r="G72" s="128"/>
      <c r="H72" s="128"/>
      <c r="I72" s="126"/>
      <c r="J72" s="126"/>
      <c r="K72" s="85"/>
      <c r="L72" s="70">
        <f t="shared" si="4"/>
        <v>0</v>
      </c>
      <c r="M72" s="28"/>
      <c r="N72" s="71">
        <f t="shared" si="5"/>
        <v>0</v>
      </c>
    </row>
    <row r="73" spans="1:14" s="40" customFormat="1" ht="50.1" customHeight="1" x14ac:dyDescent="0.15">
      <c r="A73" s="14">
        <v>55</v>
      </c>
      <c r="B73" s="15" t="s">
        <v>120</v>
      </c>
      <c r="C73" s="15" t="s">
        <v>60</v>
      </c>
      <c r="D73" s="15" t="s">
        <v>61</v>
      </c>
      <c r="E73" s="15" t="s">
        <v>24</v>
      </c>
      <c r="F73" s="16">
        <v>17.2</v>
      </c>
      <c r="G73" s="17">
        <v>21.5</v>
      </c>
      <c r="H73" s="17">
        <v>30</v>
      </c>
      <c r="I73" s="30">
        <v>6932032501313</v>
      </c>
      <c r="J73" s="31"/>
      <c r="K73" s="87"/>
      <c r="L73" s="70">
        <f t="shared" si="4"/>
        <v>0</v>
      </c>
      <c r="M73" s="32"/>
      <c r="N73" s="71">
        <f t="shared" si="5"/>
        <v>0</v>
      </c>
    </row>
    <row r="74" spans="1:14" s="40" customFormat="1" ht="50.1" customHeight="1" x14ac:dyDescent="0.15">
      <c r="A74" s="14">
        <v>56</v>
      </c>
      <c r="B74" s="15" t="s">
        <v>121</v>
      </c>
      <c r="C74" s="15" t="s">
        <v>60</v>
      </c>
      <c r="D74" s="15" t="s">
        <v>61</v>
      </c>
      <c r="E74" s="15" t="s">
        <v>24</v>
      </c>
      <c r="F74" s="16">
        <v>17.2</v>
      </c>
      <c r="G74" s="17">
        <v>21.5</v>
      </c>
      <c r="H74" s="17">
        <v>30</v>
      </c>
      <c r="I74" s="30">
        <v>6932032501290</v>
      </c>
      <c r="J74" s="31"/>
      <c r="K74" s="87"/>
      <c r="L74" s="70">
        <f t="shared" si="4"/>
        <v>0</v>
      </c>
      <c r="M74" s="32"/>
      <c r="N74" s="71">
        <f t="shared" si="5"/>
        <v>0</v>
      </c>
    </row>
    <row r="75" spans="1:14" s="40" customFormat="1" ht="50.1" customHeight="1" x14ac:dyDescent="0.15">
      <c r="A75" s="14">
        <v>57</v>
      </c>
      <c r="B75" s="15" t="s">
        <v>122</v>
      </c>
      <c r="C75" s="15" t="s">
        <v>60</v>
      </c>
      <c r="D75" s="15" t="s">
        <v>61</v>
      </c>
      <c r="E75" s="15" t="s">
        <v>24</v>
      </c>
      <c r="F75" s="16">
        <v>17.2</v>
      </c>
      <c r="G75" s="17">
        <v>21.5</v>
      </c>
      <c r="H75" s="17">
        <v>30</v>
      </c>
      <c r="I75" s="30">
        <v>6932032501306</v>
      </c>
      <c r="J75" s="31"/>
      <c r="K75" s="87"/>
      <c r="L75" s="70">
        <f t="shared" si="4"/>
        <v>0</v>
      </c>
      <c r="M75" s="32"/>
      <c r="N75" s="71">
        <f t="shared" si="5"/>
        <v>0</v>
      </c>
    </row>
    <row r="76" spans="1:14" s="40" customFormat="1" ht="50.1" customHeight="1" x14ac:dyDescent="0.15">
      <c r="A76" s="14">
        <v>58</v>
      </c>
      <c r="B76" s="15" t="s">
        <v>123</v>
      </c>
      <c r="C76" s="15" t="s">
        <v>60</v>
      </c>
      <c r="D76" s="15" t="s">
        <v>61</v>
      </c>
      <c r="E76" s="15" t="s">
        <v>24</v>
      </c>
      <c r="F76" s="16">
        <v>17.2</v>
      </c>
      <c r="G76" s="17">
        <v>21.5</v>
      </c>
      <c r="H76" s="17">
        <v>30</v>
      </c>
      <c r="I76" s="30">
        <v>6932032501320</v>
      </c>
      <c r="J76" s="31"/>
      <c r="K76" s="87"/>
      <c r="L76" s="70">
        <f t="shared" si="4"/>
        <v>0</v>
      </c>
      <c r="M76" s="32"/>
      <c r="N76" s="71">
        <f t="shared" si="5"/>
        <v>0</v>
      </c>
    </row>
    <row r="77" spans="1:14" s="40" customFormat="1" ht="50.1" customHeight="1" x14ac:dyDescent="0.15">
      <c r="A77" s="14">
        <v>59</v>
      </c>
      <c r="B77" s="15" t="s">
        <v>124</v>
      </c>
      <c r="C77" s="15" t="s">
        <v>60</v>
      </c>
      <c r="D77" s="15" t="s">
        <v>61</v>
      </c>
      <c r="E77" s="15" t="s">
        <v>24</v>
      </c>
      <c r="F77" s="16">
        <v>17.2</v>
      </c>
      <c r="G77" s="17">
        <v>21.5</v>
      </c>
      <c r="H77" s="17">
        <v>30</v>
      </c>
      <c r="I77" s="30">
        <v>6932032501283</v>
      </c>
      <c r="J77" s="31"/>
      <c r="K77" s="87"/>
      <c r="L77" s="70">
        <f t="shared" si="4"/>
        <v>0</v>
      </c>
      <c r="M77" s="32"/>
      <c r="N77" s="71">
        <f t="shared" si="5"/>
        <v>0</v>
      </c>
    </row>
    <row r="78" spans="1:14" s="40" customFormat="1" ht="50.1" customHeight="1" x14ac:dyDescent="0.15">
      <c r="A78" s="14">
        <v>60</v>
      </c>
      <c r="B78" s="15" t="s">
        <v>125</v>
      </c>
      <c r="C78" s="15" t="s">
        <v>60</v>
      </c>
      <c r="D78" s="15" t="s">
        <v>61</v>
      </c>
      <c r="E78" s="15" t="s">
        <v>24</v>
      </c>
      <c r="F78" s="16">
        <v>17.2</v>
      </c>
      <c r="G78" s="17">
        <v>21.5</v>
      </c>
      <c r="H78" s="17">
        <v>30</v>
      </c>
      <c r="I78" s="30">
        <v>6932032501337</v>
      </c>
      <c r="J78" s="31"/>
      <c r="K78" s="87"/>
      <c r="L78" s="70">
        <f t="shared" si="4"/>
        <v>0</v>
      </c>
      <c r="M78" s="32"/>
      <c r="N78" s="71">
        <f t="shared" si="5"/>
        <v>0</v>
      </c>
    </row>
    <row r="79" spans="1:14" s="1" customFormat="1" ht="20.100000000000001" customHeight="1" x14ac:dyDescent="0.15">
      <c r="A79" s="125" t="s">
        <v>126</v>
      </c>
      <c r="B79" s="126"/>
      <c r="C79" s="126"/>
      <c r="D79" s="126"/>
      <c r="E79" s="126"/>
      <c r="F79" s="127"/>
      <c r="G79" s="128"/>
      <c r="H79" s="128"/>
      <c r="I79" s="126"/>
      <c r="J79" s="126"/>
      <c r="K79" s="85"/>
      <c r="L79" s="70">
        <f t="shared" si="4"/>
        <v>0</v>
      </c>
      <c r="M79" s="86"/>
      <c r="N79" s="71">
        <f t="shared" si="5"/>
        <v>0</v>
      </c>
    </row>
    <row r="80" spans="1:14" s="40" customFormat="1" ht="50.1" customHeight="1" x14ac:dyDescent="0.15">
      <c r="A80" s="14">
        <v>61</v>
      </c>
      <c r="B80" s="15" t="s">
        <v>127</v>
      </c>
      <c r="C80" s="15" t="s">
        <v>128</v>
      </c>
      <c r="D80" s="15" t="s">
        <v>61</v>
      </c>
      <c r="E80" s="15" t="s">
        <v>24</v>
      </c>
      <c r="F80" s="16">
        <v>21.6</v>
      </c>
      <c r="G80" s="17">
        <v>27</v>
      </c>
      <c r="H80" s="17">
        <v>45</v>
      </c>
      <c r="I80" s="30">
        <v>6932032591550</v>
      </c>
      <c r="J80" s="31"/>
      <c r="K80" s="87"/>
      <c r="L80" s="70">
        <f t="shared" si="4"/>
        <v>0</v>
      </c>
      <c r="M80" s="32"/>
      <c r="N80" s="71">
        <f t="shared" si="5"/>
        <v>0</v>
      </c>
    </row>
    <row r="81" spans="1:14" s="40" customFormat="1" ht="50.1" customHeight="1" x14ac:dyDescent="0.15">
      <c r="A81" s="14">
        <v>62</v>
      </c>
      <c r="B81" s="15" t="s">
        <v>129</v>
      </c>
      <c r="C81" s="15" t="s">
        <v>128</v>
      </c>
      <c r="D81" s="15" t="s">
        <v>61</v>
      </c>
      <c r="E81" s="15" t="s">
        <v>24</v>
      </c>
      <c r="F81" s="16">
        <v>21.6</v>
      </c>
      <c r="G81" s="17">
        <v>27</v>
      </c>
      <c r="H81" s="17">
        <v>45</v>
      </c>
      <c r="I81" s="30">
        <v>6932032591574</v>
      </c>
      <c r="J81" s="31"/>
      <c r="K81" s="87"/>
      <c r="L81" s="70">
        <f t="shared" si="4"/>
        <v>0</v>
      </c>
      <c r="M81" s="32"/>
      <c r="N81" s="71">
        <f t="shared" si="5"/>
        <v>0</v>
      </c>
    </row>
    <row r="82" spans="1:14" s="40" customFormat="1" ht="50.1" customHeight="1" x14ac:dyDescent="0.15">
      <c r="A82" s="14">
        <v>63</v>
      </c>
      <c r="B82" s="15" t="s">
        <v>130</v>
      </c>
      <c r="C82" s="15" t="s">
        <v>128</v>
      </c>
      <c r="D82" s="15" t="s">
        <v>61</v>
      </c>
      <c r="E82" s="15" t="s">
        <v>24</v>
      </c>
      <c r="F82" s="16">
        <v>21.6</v>
      </c>
      <c r="G82" s="17">
        <v>27</v>
      </c>
      <c r="H82" s="17">
        <v>45</v>
      </c>
      <c r="I82" s="30">
        <v>6932032591543</v>
      </c>
      <c r="J82" s="31"/>
      <c r="K82" s="87"/>
      <c r="L82" s="70">
        <f t="shared" si="4"/>
        <v>0</v>
      </c>
      <c r="M82" s="32"/>
      <c r="N82" s="71">
        <f t="shared" si="5"/>
        <v>0</v>
      </c>
    </row>
    <row r="83" spans="1:14" s="40" customFormat="1" ht="50.1" customHeight="1" x14ac:dyDescent="0.15">
      <c r="A83" s="14">
        <v>64</v>
      </c>
      <c r="B83" s="15" t="s">
        <v>131</v>
      </c>
      <c r="C83" s="15" t="s">
        <v>128</v>
      </c>
      <c r="D83" s="15" t="s">
        <v>61</v>
      </c>
      <c r="E83" s="15" t="s">
        <v>24</v>
      </c>
      <c r="F83" s="16">
        <v>21.6</v>
      </c>
      <c r="G83" s="17">
        <v>27</v>
      </c>
      <c r="H83" s="17">
        <v>45</v>
      </c>
      <c r="I83" s="30">
        <v>6932032591536</v>
      </c>
      <c r="J83" s="31"/>
      <c r="K83" s="87"/>
      <c r="L83" s="70">
        <f t="shared" si="4"/>
        <v>0</v>
      </c>
      <c r="M83" s="32"/>
      <c r="N83" s="71">
        <f t="shared" si="5"/>
        <v>0</v>
      </c>
    </row>
    <row r="84" spans="1:14" s="1" customFormat="1" ht="20.100000000000001" customHeight="1" x14ac:dyDescent="0.15">
      <c r="A84" s="125" t="s">
        <v>132</v>
      </c>
      <c r="B84" s="126"/>
      <c r="C84" s="126"/>
      <c r="D84" s="126"/>
      <c r="E84" s="126"/>
      <c r="F84" s="127"/>
      <c r="G84" s="128"/>
      <c r="H84" s="128"/>
      <c r="I84" s="126"/>
      <c r="J84" s="126"/>
      <c r="K84" s="85"/>
      <c r="L84" s="70">
        <f t="shared" si="4"/>
        <v>0</v>
      </c>
      <c r="M84" s="86"/>
      <c r="N84" s="71">
        <f t="shared" si="5"/>
        <v>0</v>
      </c>
    </row>
    <row r="85" spans="1:14" s="40" customFormat="1" ht="50.1" customHeight="1" x14ac:dyDescent="0.15">
      <c r="A85" s="14">
        <v>65</v>
      </c>
      <c r="B85" s="15" t="s">
        <v>133</v>
      </c>
      <c r="C85" s="15" t="s">
        <v>57</v>
      </c>
      <c r="D85" s="15" t="s">
        <v>134</v>
      </c>
      <c r="E85" s="15" t="s">
        <v>24</v>
      </c>
      <c r="F85" s="16">
        <v>3.2</v>
      </c>
      <c r="G85" s="17">
        <v>4</v>
      </c>
      <c r="H85" s="17">
        <v>6</v>
      </c>
      <c r="I85" s="30">
        <v>6932032590812</v>
      </c>
      <c r="J85" s="31"/>
      <c r="K85" s="87"/>
      <c r="L85" s="70">
        <f t="shared" si="4"/>
        <v>0</v>
      </c>
      <c r="M85" s="32"/>
      <c r="N85" s="71">
        <f t="shared" si="5"/>
        <v>0</v>
      </c>
    </row>
    <row r="86" spans="1:14" s="40" customFormat="1" ht="50.1" customHeight="1" x14ac:dyDescent="0.15">
      <c r="A86" s="14">
        <v>66</v>
      </c>
      <c r="B86" s="15" t="s">
        <v>135</v>
      </c>
      <c r="C86" s="15" t="s">
        <v>22</v>
      </c>
      <c r="D86" s="15" t="s">
        <v>136</v>
      </c>
      <c r="E86" s="15" t="s">
        <v>24</v>
      </c>
      <c r="F86" s="16">
        <v>15.6</v>
      </c>
      <c r="G86" s="17">
        <v>19.5</v>
      </c>
      <c r="H86" s="17">
        <v>28</v>
      </c>
      <c r="I86" s="30">
        <v>6932032520291</v>
      </c>
      <c r="J86" s="31"/>
      <c r="K86" s="87"/>
      <c r="L86" s="70">
        <f t="shared" si="4"/>
        <v>0</v>
      </c>
      <c r="M86" s="32"/>
      <c r="N86" s="71">
        <f t="shared" si="5"/>
        <v>0</v>
      </c>
    </row>
    <row r="87" spans="1:14" s="42" customFormat="1" ht="20.100000000000001" customHeight="1" x14ac:dyDescent="0.15">
      <c r="A87" s="125" t="s">
        <v>137</v>
      </c>
      <c r="B87" s="126"/>
      <c r="C87" s="126"/>
      <c r="D87" s="126"/>
      <c r="E87" s="126"/>
      <c r="F87" s="127"/>
      <c r="G87" s="128"/>
      <c r="H87" s="128"/>
      <c r="I87" s="126"/>
      <c r="J87" s="126"/>
      <c r="K87" s="85"/>
      <c r="L87" s="70">
        <f t="shared" si="4"/>
        <v>0</v>
      </c>
      <c r="M87" s="28"/>
      <c r="N87" s="71">
        <f t="shared" si="5"/>
        <v>0</v>
      </c>
    </row>
    <row r="88" spans="1:14" s="40" customFormat="1" ht="50.1" customHeight="1" x14ac:dyDescent="0.15">
      <c r="A88" s="14">
        <v>67</v>
      </c>
      <c r="B88" s="15" t="s">
        <v>138</v>
      </c>
      <c r="C88" s="15" t="s">
        <v>139</v>
      </c>
      <c r="D88" s="15" t="s">
        <v>61</v>
      </c>
      <c r="E88" s="15" t="s">
        <v>24</v>
      </c>
      <c r="F88" s="16">
        <v>8.4</v>
      </c>
      <c r="G88" s="17">
        <v>11.5</v>
      </c>
      <c r="H88" s="17">
        <v>24.9</v>
      </c>
      <c r="I88" s="30">
        <v>6932032501016</v>
      </c>
      <c r="J88" s="31"/>
      <c r="K88" s="87"/>
      <c r="L88" s="70">
        <f t="shared" si="4"/>
        <v>0</v>
      </c>
      <c r="M88" s="32"/>
      <c r="N88" s="71">
        <f t="shared" si="5"/>
        <v>0</v>
      </c>
    </row>
    <row r="89" spans="1:14" s="40" customFormat="1" ht="50.1" customHeight="1" x14ac:dyDescent="0.15">
      <c r="A89" s="14">
        <v>68</v>
      </c>
      <c r="B89" s="15" t="s">
        <v>140</v>
      </c>
      <c r="C89" s="15" t="s">
        <v>139</v>
      </c>
      <c r="D89" s="15" t="s">
        <v>61</v>
      </c>
      <c r="E89" s="15" t="s">
        <v>24</v>
      </c>
      <c r="F89" s="16">
        <v>8.4</v>
      </c>
      <c r="G89" s="17">
        <v>11.5</v>
      </c>
      <c r="H89" s="17">
        <v>24.9</v>
      </c>
      <c r="I89" s="30">
        <v>6932032501030</v>
      </c>
      <c r="J89" s="31"/>
      <c r="K89" s="87"/>
      <c r="L89" s="70">
        <f t="shared" si="4"/>
        <v>0</v>
      </c>
      <c r="M89" s="32"/>
      <c r="N89" s="71">
        <f t="shared" si="5"/>
        <v>0</v>
      </c>
    </row>
    <row r="90" spans="1:14" s="40" customFormat="1" ht="50.1" customHeight="1" x14ac:dyDescent="0.15">
      <c r="A90" s="14">
        <v>69</v>
      </c>
      <c r="B90" s="15" t="s">
        <v>141</v>
      </c>
      <c r="C90" s="15" t="s">
        <v>139</v>
      </c>
      <c r="D90" s="15" t="s">
        <v>61</v>
      </c>
      <c r="E90" s="15" t="s">
        <v>24</v>
      </c>
      <c r="F90" s="16">
        <v>8.4</v>
      </c>
      <c r="G90" s="17">
        <v>11.5</v>
      </c>
      <c r="H90" s="17">
        <v>24.9</v>
      </c>
      <c r="I90" s="30">
        <v>6932032501047</v>
      </c>
      <c r="J90" s="31"/>
      <c r="K90" s="87"/>
      <c r="L90" s="70">
        <f t="shared" si="4"/>
        <v>0</v>
      </c>
      <c r="M90" s="32"/>
      <c r="N90" s="71">
        <f t="shared" si="5"/>
        <v>0</v>
      </c>
    </row>
    <row r="91" spans="1:14" ht="50.1" customHeight="1" x14ac:dyDescent="0.15">
      <c r="A91" s="19" t="s">
        <v>142</v>
      </c>
      <c r="B91" s="95"/>
      <c r="C91" s="20"/>
      <c r="D91" s="20"/>
      <c r="E91" s="20"/>
      <c r="F91" s="21"/>
      <c r="G91" s="22"/>
      <c r="H91" s="22"/>
      <c r="I91" s="34"/>
      <c r="J91" s="35"/>
      <c r="K91" s="96"/>
      <c r="L91" s="36">
        <f>SUM(L6:L90)</f>
        <v>0</v>
      </c>
      <c r="M91" s="97"/>
      <c r="N91" s="37">
        <f>SUM(N6:N90)</f>
        <v>0</v>
      </c>
    </row>
  </sheetData>
  <mergeCells count="22">
    <mergeCell ref="A87:J87"/>
    <mergeCell ref="A2:C3"/>
    <mergeCell ref="A59:I59"/>
    <mergeCell ref="A67:J67"/>
    <mergeCell ref="A72:J72"/>
    <mergeCell ref="A79:J79"/>
    <mergeCell ref="A84:J84"/>
    <mergeCell ref="A30:J30"/>
    <mergeCell ref="A37:J37"/>
    <mergeCell ref="A44:J44"/>
    <mergeCell ref="A49:J49"/>
    <mergeCell ref="A54:J54"/>
    <mergeCell ref="A9:J9"/>
    <mergeCell ref="A14:J14"/>
    <mergeCell ref="A19:J19"/>
    <mergeCell ref="A24:J24"/>
    <mergeCell ref="A28:J28"/>
    <mergeCell ref="A1:J1"/>
    <mergeCell ref="D2:J2"/>
    <mergeCell ref="E3:G3"/>
    <mergeCell ref="I3:J3"/>
    <mergeCell ref="A5:J5"/>
  </mergeCells>
  <phoneticPr fontId="33" type="noConversion"/>
  <printOptions horizontalCentered="1" gridLines="1"/>
  <pageMargins left="0.35416666666666702" right="0.31458333333333299" top="0.51180555555555596" bottom="0.43263888888888902" header="0.31458333333333299" footer="0.31458333333333299"/>
  <pageSetup paperSize="9" fitToWidth="0" fitToHeight="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zoomScale="115" zoomScaleNormal="115" workbookViewId="0">
      <pane ySplit="4" topLeftCell="A5" activePane="bottomLeft" state="frozen"/>
      <selection pane="bottomLeft" sqref="A1:J1"/>
    </sheetView>
  </sheetViews>
  <sheetFormatPr defaultColWidth="9" defaultRowHeight="13.5" x14ac:dyDescent="0.15"/>
  <cols>
    <col min="1" max="1" width="5.375" style="2" customWidth="1"/>
    <col min="2" max="2" width="13.625" style="3" customWidth="1"/>
    <col min="3" max="4" width="9.5" style="3" customWidth="1"/>
    <col min="5" max="5" width="7.625" style="3" customWidth="1"/>
    <col min="6" max="6" width="7.625" style="4" customWidth="1"/>
    <col min="7" max="8" width="7.625" style="5" customWidth="1"/>
    <col min="9" max="9" width="12.5" style="6" customWidth="1"/>
    <col min="10" max="10" width="13.25" style="2" customWidth="1"/>
    <col min="11" max="11" width="9" style="2"/>
    <col min="12" max="12" width="9" style="7"/>
    <col min="13" max="13" width="9" style="2"/>
    <col min="14" max="14" width="9" style="7"/>
    <col min="15" max="16384" width="9" style="2"/>
  </cols>
  <sheetData>
    <row r="1" spans="1:14" ht="45" customHeight="1" x14ac:dyDescent="0.15">
      <c r="A1" s="130" t="s">
        <v>143</v>
      </c>
      <c r="B1" s="130"/>
      <c r="C1" s="130"/>
      <c r="D1" s="130"/>
      <c r="E1" s="130"/>
      <c r="F1" s="133"/>
      <c r="G1" s="134"/>
      <c r="H1" s="134"/>
      <c r="I1" s="130"/>
      <c r="J1" s="130"/>
    </row>
    <row r="2" spans="1:14" ht="30" customHeight="1" x14ac:dyDescent="0.15">
      <c r="A2" s="130"/>
      <c r="B2" s="130"/>
      <c r="C2" s="130"/>
      <c r="D2" s="103" t="s">
        <v>1</v>
      </c>
      <c r="E2" s="103"/>
      <c r="F2" s="104"/>
      <c r="G2" s="105"/>
      <c r="H2" s="105"/>
      <c r="I2" s="103"/>
      <c r="J2" s="103"/>
    </row>
    <row r="3" spans="1:14" ht="30" customHeight="1" x14ac:dyDescent="0.15">
      <c r="A3" s="132"/>
      <c r="B3" s="132"/>
      <c r="C3" s="132"/>
      <c r="D3" s="8" t="s">
        <v>2</v>
      </c>
      <c r="E3" s="107" t="s">
        <v>3</v>
      </c>
      <c r="F3" s="108"/>
      <c r="G3" s="109"/>
      <c r="H3" s="9" t="s">
        <v>4</v>
      </c>
      <c r="I3" s="110" t="s">
        <v>5</v>
      </c>
      <c r="J3" s="110"/>
    </row>
    <row r="4" spans="1:14" ht="35.25" customHeight="1" x14ac:dyDescent="0.15">
      <c r="A4" s="10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2" t="s">
        <v>11</v>
      </c>
      <c r="G4" s="13" t="s">
        <v>144</v>
      </c>
      <c r="H4" s="13" t="s">
        <v>145</v>
      </c>
      <c r="I4" s="23" t="s">
        <v>14</v>
      </c>
      <c r="J4" s="11" t="s">
        <v>15</v>
      </c>
      <c r="K4" s="24" t="s">
        <v>16</v>
      </c>
      <c r="L4" s="25" t="s">
        <v>17</v>
      </c>
      <c r="M4" s="24" t="s">
        <v>18</v>
      </c>
      <c r="N4" s="26" t="s">
        <v>19</v>
      </c>
    </row>
    <row r="5" spans="1:14" s="1" customFormat="1" ht="35.1" customHeight="1" x14ac:dyDescent="0.15">
      <c r="A5" s="135" t="s">
        <v>146</v>
      </c>
      <c r="B5" s="136"/>
      <c r="C5" s="136"/>
      <c r="D5" s="136"/>
      <c r="E5" s="136"/>
      <c r="F5" s="137"/>
      <c r="G5" s="138"/>
      <c r="H5" s="138"/>
      <c r="I5" s="136"/>
      <c r="J5" s="136"/>
      <c r="K5" s="27"/>
      <c r="L5" s="28"/>
      <c r="M5" s="27"/>
      <c r="N5" s="29"/>
    </row>
    <row r="6" spans="1:14" ht="50.1" customHeight="1" x14ac:dyDescent="0.15">
      <c r="A6" s="14">
        <v>1</v>
      </c>
      <c r="B6" s="15" t="s">
        <v>147</v>
      </c>
      <c r="C6" s="15" t="s">
        <v>115</v>
      </c>
      <c r="D6" s="15" t="s">
        <v>116</v>
      </c>
      <c r="E6" s="15" t="s">
        <v>31</v>
      </c>
      <c r="F6" s="16">
        <v>4</v>
      </c>
      <c r="G6" s="17">
        <v>4.8</v>
      </c>
      <c r="H6" s="17">
        <v>6.5</v>
      </c>
      <c r="I6" s="30">
        <v>6932032591093</v>
      </c>
      <c r="J6" s="31"/>
      <c r="K6" s="31"/>
      <c r="L6" s="32">
        <f>K6*F6</f>
        <v>0</v>
      </c>
      <c r="M6" s="31"/>
      <c r="N6" s="33">
        <f>M6*F6</f>
        <v>0</v>
      </c>
    </row>
    <row r="7" spans="1:14" ht="50.1" customHeight="1" x14ac:dyDescent="0.15">
      <c r="A7" s="14">
        <v>2</v>
      </c>
      <c r="B7" s="15" t="s">
        <v>148</v>
      </c>
      <c r="C7" s="15" t="s">
        <v>115</v>
      </c>
      <c r="D7" s="15" t="s">
        <v>116</v>
      </c>
      <c r="E7" s="15" t="s">
        <v>31</v>
      </c>
      <c r="F7" s="16">
        <v>4</v>
      </c>
      <c r="G7" s="17">
        <v>4.8</v>
      </c>
      <c r="H7" s="17">
        <v>6.5</v>
      </c>
      <c r="I7" s="30">
        <v>6932032591116</v>
      </c>
      <c r="J7" s="31"/>
      <c r="K7" s="31"/>
      <c r="L7" s="32">
        <f t="shared" ref="L7:L14" si="0">K7*F7</f>
        <v>0</v>
      </c>
      <c r="M7" s="31"/>
      <c r="N7" s="33">
        <f t="shared" ref="N7:N14" si="1">M7*F7</f>
        <v>0</v>
      </c>
    </row>
    <row r="8" spans="1:14" ht="50.1" customHeight="1" x14ac:dyDescent="0.15">
      <c r="A8" s="14">
        <v>3</v>
      </c>
      <c r="B8" s="15" t="s">
        <v>149</v>
      </c>
      <c r="C8" s="15" t="s">
        <v>115</v>
      </c>
      <c r="D8" s="15" t="s">
        <v>116</v>
      </c>
      <c r="E8" s="15" t="s">
        <v>31</v>
      </c>
      <c r="F8" s="16">
        <v>4.8499999999999996</v>
      </c>
      <c r="G8" s="17">
        <v>5.8</v>
      </c>
      <c r="H8" s="17">
        <v>8</v>
      </c>
      <c r="I8" s="30">
        <v>6932032591109</v>
      </c>
      <c r="J8" s="31"/>
      <c r="K8" s="31"/>
      <c r="L8" s="32">
        <f t="shared" si="0"/>
        <v>0</v>
      </c>
      <c r="M8" s="31"/>
      <c r="N8" s="33">
        <f t="shared" si="1"/>
        <v>0</v>
      </c>
    </row>
    <row r="9" spans="1:14" ht="50.1" customHeight="1" x14ac:dyDescent="0.15">
      <c r="A9" s="14">
        <v>4</v>
      </c>
      <c r="B9" s="15" t="s">
        <v>150</v>
      </c>
      <c r="C9" s="15" t="s">
        <v>128</v>
      </c>
      <c r="D9" s="15" t="s">
        <v>80</v>
      </c>
      <c r="E9" s="15" t="s">
        <v>31</v>
      </c>
      <c r="F9" s="16">
        <v>4.2</v>
      </c>
      <c r="G9" s="17">
        <v>5.3</v>
      </c>
      <c r="H9" s="17">
        <v>10</v>
      </c>
      <c r="I9" s="30">
        <v>6932032500286</v>
      </c>
      <c r="J9" s="31"/>
      <c r="K9" s="31"/>
      <c r="L9" s="32">
        <f t="shared" si="0"/>
        <v>0</v>
      </c>
      <c r="M9" s="31"/>
      <c r="N9" s="33">
        <f t="shared" si="1"/>
        <v>0</v>
      </c>
    </row>
    <row r="10" spans="1:14" ht="35.1" customHeight="1" x14ac:dyDescent="0.15">
      <c r="A10" s="125" t="s">
        <v>151</v>
      </c>
      <c r="B10" s="126"/>
      <c r="C10" s="126"/>
      <c r="D10" s="126"/>
      <c r="E10" s="126"/>
      <c r="F10" s="127"/>
      <c r="G10" s="128"/>
      <c r="H10" s="128"/>
      <c r="I10" s="126"/>
      <c r="J10" s="126"/>
      <c r="K10" s="31"/>
      <c r="L10" s="32">
        <f t="shared" si="0"/>
        <v>0</v>
      </c>
      <c r="M10" s="31"/>
      <c r="N10" s="33">
        <f t="shared" si="1"/>
        <v>0</v>
      </c>
    </row>
    <row r="11" spans="1:14" ht="50.1" customHeight="1" x14ac:dyDescent="0.15">
      <c r="A11" s="14">
        <v>5</v>
      </c>
      <c r="B11" s="15" t="s">
        <v>152</v>
      </c>
      <c r="C11" s="15" t="s">
        <v>153</v>
      </c>
      <c r="D11" s="15" t="s">
        <v>23</v>
      </c>
      <c r="E11" s="15" t="s">
        <v>24</v>
      </c>
      <c r="F11" s="16">
        <v>12.1</v>
      </c>
      <c r="G11" s="17">
        <v>15</v>
      </c>
      <c r="H11" s="17">
        <v>22</v>
      </c>
      <c r="I11" s="30">
        <v>6932032592823</v>
      </c>
      <c r="J11" s="31"/>
      <c r="K11" s="31"/>
      <c r="L11" s="32">
        <f t="shared" si="0"/>
        <v>0</v>
      </c>
      <c r="M11" s="31"/>
      <c r="N11" s="33">
        <f t="shared" si="1"/>
        <v>0</v>
      </c>
    </row>
    <row r="12" spans="1:14" ht="35.1" customHeight="1" x14ac:dyDescent="0.15">
      <c r="A12" s="139" t="s">
        <v>154</v>
      </c>
      <c r="B12" s="140"/>
      <c r="C12" s="140"/>
      <c r="D12" s="140"/>
      <c r="E12" s="140"/>
      <c r="F12" s="141"/>
      <c r="G12" s="142"/>
      <c r="H12" s="142"/>
      <c r="I12" s="140"/>
      <c r="J12" s="140"/>
      <c r="K12" s="31"/>
      <c r="L12" s="32">
        <f t="shared" si="0"/>
        <v>0</v>
      </c>
      <c r="M12" s="31"/>
      <c r="N12" s="33">
        <f t="shared" si="1"/>
        <v>0</v>
      </c>
    </row>
    <row r="13" spans="1:14" ht="50.1" customHeight="1" x14ac:dyDescent="0.15">
      <c r="A13" s="14">
        <v>6</v>
      </c>
      <c r="B13" s="15" t="s">
        <v>33</v>
      </c>
      <c r="C13" s="15" t="s">
        <v>155</v>
      </c>
      <c r="D13" s="15" t="s">
        <v>156</v>
      </c>
      <c r="E13" s="15" t="s">
        <v>31</v>
      </c>
      <c r="F13" s="16">
        <v>4</v>
      </c>
      <c r="G13" s="18">
        <v>5.5</v>
      </c>
      <c r="H13" s="18">
        <v>9.9</v>
      </c>
      <c r="I13" s="30">
        <v>6932032501498</v>
      </c>
      <c r="J13" s="31"/>
      <c r="K13" s="31"/>
      <c r="L13" s="32">
        <f t="shared" si="0"/>
        <v>0</v>
      </c>
      <c r="M13" s="31"/>
      <c r="N13" s="33">
        <f t="shared" si="1"/>
        <v>0</v>
      </c>
    </row>
    <row r="14" spans="1:14" ht="50.1" customHeight="1" x14ac:dyDescent="0.15">
      <c r="A14" s="14">
        <v>7</v>
      </c>
      <c r="B14" s="15" t="s">
        <v>32</v>
      </c>
      <c r="C14" s="15" t="s">
        <v>155</v>
      </c>
      <c r="D14" s="15" t="s">
        <v>156</v>
      </c>
      <c r="E14" s="15" t="s">
        <v>31</v>
      </c>
      <c r="F14" s="16">
        <v>4</v>
      </c>
      <c r="G14" s="18">
        <v>5.5</v>
      </c>
      <c r="H14" s="18">
        <v>9.9</v>
      </c>
      <c r="I14" s="30">
        <v>6932032501481</v>
      </c>
      <c r="J14" s="31"/>
      <c r="K14" s="31"/>
      <c r="L14" s="32">
        <f t="shared" si="0"/>
        <v>0</v>
      </c>
      <c r="M14" s="31"/>
      <c r="N14" s="33">
        <f t="shared" si="1"/>
        <v>0</v>
      </c>
    </row>
    <row r="15" spans="1:14" ht="45.95" customHeight="1" x14ac:dyDescent="0.15">
      <c r="A15" s="19" t="s">
        <v>142</v>
      </c>
      <c r="B15" s="20"/>
      <c r="C15" s="20"/>
      <c r="D15" s="20"/>
      <c r="E15" s="20"/>
      <c r="F15" s="21"/>
      <c r="G15" s="22"/>
      <c r="H15" s="22"/>
      <c r="I15" s="34"/>
      <c r="J15" s="35"/>
      <c r="K15" s="35"/>
      <c r="L15" s="36">
        <f>SUM(L6:L14)</f>
        <v>0</v>
      </c>
      <c r="M15" s="35"/>
      <c r="N15" s="37">
        <f>SUM(N6:N14)</f>
        <v>0</v>
      </c>
    </row>
  </sheetData>
  <mergeCells count="8">
    <mergeCell ref="A10:J10"/>
    <mergeCell ref="A12:J12"/>
    <mergeCell ref="A2:C3"/>
    <mergeCell ref="A1:J1"/>
    <mergeCell ref="D2:J2"/>
    <mergeCell ref="E3:G3"/>
    <mergeCell ref="I3:J3"/>
    <mergeCell ref="A5:J5"/>
  </mergeCells>
  <phoneticPr fontId="33" type="noConversion"/>
  <printOptions horizontalCentered="1" gridLines="1"/>
  <pageMargins left="0.43263888888888902" right="0.43263888888888902" top="0.59027777777777801" bottom="0.59027777777777801" header="0.31458333333333299" footer="0.31458333333333299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拍拖宝贝</vt:lpstr>
      <vt:lpstr>菲菲宝</vt:lpstr>
      <vt:lpstr>菲菲宝!Print_Titles</vt:lpstr>
      <vt:lpstr>拍拖宝贝!Print_Titles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2019-10-25T02:59:00Z</cp:lastPrinted>
  <dcterms:created xsi:type="dcterms:W3CDTF">2006-09-16T00:00:00Z</dcterms:created>
  <dcterms:modified xsi:type="dcterms:W3CDTF">2022-11-02T18:37:07Z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8EAE905CC4194A31861380E582EBE5C1</vt:lpwstr>
  </property>
</Properties>
</file>