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xrmc祥瑞萌宠\"/>
    </mc:Choice>
  </mc:AlternateContent>
  <xr:revisionPtr revIDLastSave="0" documentId="8_{20569DF3-AAEF-418D-BDD8-6504F9707422}" xr6:coauthVersionLast="47" xr6:coauthVersionMax="47" xr10:uidLastSave="{00000000-0000-0000-0000-000000000000}"/>
  <bookViews>
    <workbookView xWindow="-120" yWindow="-120" windowWidth="29040" windowHeight="15840" xr2:uid="{DFACFCD0-53FC-4369-82B2-4FBEE96EC798}"/>
  </bookViews>
  <sheets>
    <sheet name="格伦仕宝新品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</calcChain>
</file>

<file path=xl/sharedStrings.xml><?xml version="1.0" encoding="utf-8"?>
<sst xmlns="http://schemas.openxmlformats.org/spreadsheetml/2006/main" count="48" uniqueCount="44">
  <si>
    <t>60g</t>
  </si>
  <si>
    <t>格伦仕宝亚麻籽生骨肉微胖猫冻干鸭肉配方60g</t>
  </si>
  <si>
    <t>CEP083</t>
  </si>
  <si>
    <t>10g</t>
  </si>
  <si>
    <t>格伦仕宝亚麻籽生骨肉微胖猫冻干鸭肉配方10g</t>
  </si>
  <si>
    <t>CEP082</t>
  </si>
  <si>
    <t>格伦仕宝亚麻籽生骨肉微胖猫冻干鸡肉配方60g</t>
  </si>
  <si>
    <t>CEP081</t>
  </si>
  <si>
    <t>格伦仕宝亚麻籽生骨肉微胖猫冻干鸡肉配方10g</t>
  </si>
  <si>
    <t>CEP080</t>
  </si>
  <si>
    <t>冻干</t>
  </si>
  <si>
    <t>50g</t>
  </si>
  <si>
    <t>格伦仕宝3D洁齿魔方鱼肉配方</t>
  </si>
  <si>
    <t>CEP091</t>
  </si>
  <si>
    <t>格伦仕宝3D洁齿魔方鸡肉配方</t>
  </si>
  <si>
    <t>CEP090</t>
  </si>
  <si>
    <t>150g</t>
  </si>
  <si>
    <t>格伦仕宝3D磨牙棒鸡肉口味</t>
  </si>
  <si>
    <t>CEP088</t>
  </si>
  <si>
    <t>200ml</t>
  </si>
  <si>
    <t>格伦仕宝易齿洁猫用洁齿水200ml</t>
  </si>
  <si>
    <t>CEP093</t>
  </si>
  <si>
    <t>格伦仕宝易齿洁犬用洁齿水200ml</t>
  </si>
  <si>
    <t>CEP092</t>
  </si>
  <si>
    <t>口腔系列</t>
  </si>
  <si>
    <t>500ml</t>
  </si>
  <si>
    <t>格伦仕宝籽粹氨基酸去油啫喱500ml</t>
  </si>
  <si>
    <t>CEP094</t>
  </si>
  <si>
    <t>去油啫喱</t>
  </si>
  <si>
    <t>60ml</t>
  </si>
  <si>
    <t>格伦仕宝耳净酥滴耳液60ml</t>
  </si>
  <si>
    <t>CEP079</t>
  </si>
  <si>
    <t>耳液</t>
  </si>
  <si>
    <t>网控价格</t>
  </si>
  <si>
    <t>条码</t>
  </si>
  <si>
    <t>零售价</t>
  </si>
  <si>
    <t>批发价</t>
  </si>
  <si>
    <t>规格</t>
  </si>
  <si>
    <t>规格/箱</t>
  </si>
  <si>
    <t>图示</t>
  </si>
  <si>
    <t>产品名称</t>
  </si>
  <si>
    <t>品号</t>
  </si>
  <si>
    <t xml:space="preserve">类别  </t>
  </si>
  <si>
    <t>格伦仕宝新品价格表2020-门店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</si>
</sst>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¥&quot;* #,##0.00_ ;_ &quot;¥&quot;* \-#,##0.00_ ;_ &quot;¥&quot;* &quot;-&quot;??_ ;_ @_ "/>
    <numFmt numFmtId="176" formatCode="0_);[Red]\(0\)"/>
    <numFmt numFmtId="177" formatCode="0.00_ "/>
    <numFmt numFmtId="178" formatCode="0_ "/>
    <numFmt numFmtId="179" formatCode="\¥#,##0.0_);[Red]\(\¥#,##0.0\)"/>
    <numFmt numFmtId="180" formatCode="\¥#,##0_);[Red]\(\¥#,##0\)"/>
  </numFmts>
  <fonts count="11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2"/>
      <color theme="1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</borders>
  <cellStyleXfs count="2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177" fontId="6" fillId="0" borderId="2" xfId="1" applyNumberFormat="1" applyFont="1" applyBorder="1" applyAlignment="1">
      <alignment horizontal="center" vertical="center" wrapText="1"/>
    </xf>
    <xf numFmtId="178" fontId="7" fillId="0" borderId="3" xfId="1" applyNumberFormat="1" applyFont="1" applyBorder="1" applyAlignment="1">
      <alignment horizontal="center" vertical="center" wrapText="1"/>
    </xf>
    <xf numFmtId="179" fontId="7" fillId="2" borderId="3" xfId="0" applyNumberFormat="1" applyFont="1" applyFill="1" applyBorder="1" applyAlignment="1">
      <alignment horizontal="right" vertical="center"/>
    </xf>
    <xf numFmtId="180" fontId="7" fillId="2" borderId="3" xfId="0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8" fontId="7" fillId="0" borderId="2" xfId="1" applyNumberFormat="1" applyFont="1" applyBorder="1" applyAlignment="1">
      <alignment horizontal="center" vertical="center" wrapText="1"/>
    </xf>
    <xf numFmtId="179" fontId="7" fillId="2" borderId="2" xfId="0" applyNumberFormat="1" applyFont="1" applyFill="1" applyBorder="1" applyAlignment="1">
      <alignment horizontal="right" vertical="center"/>
    </xf>
    <xf numFmtId="180" fontId="7" fillId="2" borderId="2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78" fontId="7" fillId="0" borderId="6" xfId="1" applyNumberFormat="1" applyFont="1" applyBorder="1" applyAlignment="1">
      <alignment horizontal="center" vertical="center" wrapText="1"/>
    </xf>
    <xf numFmtId="179" fontId="7" fillId="2" borderId="6" xfId="0" applyNumberFormat="1" applyFont="1" applyFill="1" applyBorder="1" applyAlignment="1">
      <alignment horizontal="right" vertical="center"/>
    </xf>
    <xf numFmtId="180" fontId="7" fillId="2" borderId="6" xfId="0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78" fontId="7" fillId="0" borderId="8" xfId="1" applyNumberFormat="1" applyFont="1" applyBorder="1" applyAlignment="1">
      <alignment horizontal="center" vertical="center" wrapText="1"/>
    </xf>
    <xf numFmtId="179" fontId="7" fillId="2" borderId="8" xfId="0" applyNumberFormat="1" applyFont="1" applyFill="1" applyBorder="1" applyAlignment="1">
      <alignment horizontal="right" vertical="center"/>
    </xf>
    <xf numFmtId="180" fontId="7" fillId="2" borderId="8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</cellXfs>
  <cellStyles count="2">
    <cellStyle name="常规" xfId="0" builtinId="0"/>
    <cellStyle name="货币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809956</xdr:colOff>
      <xdr:row>13</xdr:row>
      <xdr:rowOff>0</xdr:rowOff>
    </xdr:from>
    <xdr:ext cx="1886919" cy="684261"/>
    <xdr:sp macro="" textlink="">
      <xdr:nvSpPr>
        <xdr:cNvPr id="2" name="TextBox 12">
          <a:extLst>
            <a:ext uri="{FF2B5EF4-FFF2-40B4-BE49-F238E27FC236}">
              <a16:creationId xmlns:a16="http://schemas.microsoft.com/office/drawing/2014/main" id="{5AECDDFD-0230-4C05-93B7-EDDEC6E302F3}"/>
            </a:ext>
          </a:extLst>
        </xdr:cNvPr>
        <xdr:cNvSpPr txBox="1"/>
      </xdr:nvSpPr>
      <xdr:spPr>
        <a:xfrm>
          <a:off x="6172531" y="2724150"/>
          <a:ext cx="1886919" cy="684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1700"/>
            </a:lnSpc>
          </a:pPr>
          <a:r>
            <a:rPr lang="zh-CN" altLang="en-US" sz="1200" b="0">
              <a:latin typeface="微软雅黑" panose="020B0503020204020204" pitchFamily="34" charset="-122"/>
              <a:ea typeface="微软雅黑" panose="020B0503020204020204" pitchFamily="34" charset="-122"/>
            </a:rPr>
            <a:t>广州市晟诺商贸有限公司</a:t>
          </a:r>
          <a:endParaRPr lang="en-US" altLang="zh-CN" sz="1200" b="0"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algn="ctr">
            <a:lnSpc>
              <a:spcPts val="1600"/>
            </a:lnSpc>
          </a:pPr>
          <a:r>
            <a:rPr lang="en-US" altLang="zh-CN" sz="1200" b="0">
              <a:latin typeface="微软雅黑" panose="020B0503020204020204" pitchFamily="34" charset="-122"/>
              <a:ea typeface="微软雅黑" panose="020B0503020204020204" pitchFamily="34" charset="-122"/>
            </a:rPr>
            <a:t>2020</a:t>
          </a:r>
          <a:r>
            <a:rPr lang="zh-CN" altLang="en-US" sz="1200" b="0">
              <a:latin typeface="微软雅黑" panose="020B0503020204020204" pitchFamily="34" charset="-122"/>
              <a:ea typeface="微软雅黑" panose="020B0503020204020204" pitchFamily="34" charset="-122"/>
            </a:rPr>
            <a:t>年</a:t>
          </a:r>
          <a:r>
            <a:rPr lang="en-US" altLang="zh-CN" sz="1200" b="0">
              <a:latin typeface="微软雅黑" panose="020B0503020204020204" pitchFamily="34" charset="-122"/>
              <a:ea typeface="微软雅黑" panose="020B0503020204020204" pitchFamily="34" charset="-122"/>
            </a:rPr>
            <a:t>08</a:t>
          </a:r>
          <a:r>
            <a:rPr lang="zh-CN" altLang="en-US" sz="1200" b="0">
              <a:latin typeface="微软雅黑" panose="020B0503020204020204" pitchFamily="34" charset="-122"/>
              <a:ea typeface="微软雅黑" panose="020B0503020204020204" pitchFamily="34" charset="-122"/>
            </a:rPr>
            <a:t>月</a:t>
          </a:r>
          <a:r>
            <a:rPr lang="en-US" altLang="zh-CN" sz="1200" b="0">
              <a:latin typeface="微软雅黑" panose="020B0503020204020204" pitchFamily="34" charset="-122"/>
              <a:ea typeface="微软雅黑" panose="020B0503020204020204" pitchFamily="34" charset="-122"/>
            </a:rPr>
            <a:t>7</a:t>
          </a:r>
          <a:r>
            <a:rPr lang="zh-CN" altLang="en-US" sz="1200" b="0">
              <a:latin typeface="微软雅黑" panose="020B0503020204020204" pitchFamily="34" charset="-122"/>
              <a:ea typeface="微软雅黑" panose="020B0503020204020204" pitchFamily="34" charset="-122"/>
            </a:rPr>
            <a:t>日</a:t>
          </a:r>
        </a:p>
      </xdr:txBody>
    </xdr:sp>
    <xdr:clientData/>
  </xdr:oneCellAnchor>
  <xdr:twoCellAnchor>
    <xdr:from>
      <xdr:col>6</xdr:col>
      <xdr:colOff>749113</xdr:colOff>
      <xdr:row>0</xdr:row>
      <xdr:rowOff>515471</xdr:rowOff>
    </xdr:from>
    <xdr:to>
      <xdr:col>9</xdr:col>
      <xdr:colOff>1062879</xdr:colOff>
      <xdr:row>0</xdr:row>
      <xdr:rowOff>828397</xdr:rowOff>
    </xdr:to>
    <xdr:sp macro="" textlink="">
      <xdr:nvSpPr>
        <xdr:cNvPr id="3" name="TextBox 17">
          <a:extLst>
            <a:ext uri="{FF2B5EF4-FFF2-40B4-BE49-F238E27FC236}">
              <a16:creationId xmlns:a16="http://schemas.microsoft.com/office/drawing/2014/main" id="{837A36C4-772C-4331-B6B5-76AEBF9F8B9B}"/>
            </a:ext>
          </a:extLst>
        </xdr:cNvPr>
        <xdr:cNvSpPr txBox="1"/>
      </xdr:nvSpPr>
      <xdr:spPr>
        <a:xfrm>
          <a:off x="4797238" y="210671"/>
          <a:ext cx="2056841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100" b="1">
              <a:latin typeface="微软雅黑" panose="020B0503020204020204" pitchFamily="34" charset="-122"/>
              <a:ea typeface="微软雅黑" panose="020B0503020204020204" pitchFamily="34" charset="-122"/>
            </a:rPr>
            <a:t>生效日期：</a:t>
          </a:r>
          <a:r>
            <a:rPr lang="en-US" altLang="zh-CN" sz="1100" b="1">
              <a:latin typeface="微软雅黑" panose="020B0503020204020204" pitchFamily="34" charset="-122"/>
              <a:ea typeface="微软雅黑" panose="020B0503020204020204" pitchFamily="34" charset="-122"/>
            </a:rPr>
            <a:t>2020</a:t>
          </a:r>
          <a:r>
            <a:rPr lang="zh-CN" altLang="en-US" sz="1100" b="1">
              <a:latin typeface="微软雅黑" panose="020B0503020204020204" pitchFamily="34" charset="-122"/>
              <a:ea typeface="微软雅黑" panose="020B0503020204020204" pitchFamily="34" charset="-122"/>
            </a:rPr>
            <a:t>年</a:t>
          </a:r>
          <a:r>
            <a:rPr lang="en-US" altLang="zh-CN" sz="1100" b="1">
              <a:latin typeface="微软雅黑" panose="020B0503020204020204" pitchFamily="34" charset="-122"/>
              <a:ea typeface="微软雅黑" panose="020B0503020204020204" pitchFamily="34" charset="-122"/>
            </a:rPr>
            <a:t>08</a:t>
          </a:r>
          <a:r>
            <a:rPr lang="zh-CN" altLang="en-US" sz="1100" b="1">
              <a:latin typeface="微软雅黑" panose="020B0503020204020204" pitchFamily="34" charset="-122"/>
              <a:ea typeface="微软雅黑" panose="020B0503020204020204" pitchFamily="34" charset="-122"/>
            </a:rPr>
            <a:t>月</a:t>
          </a:r>
          <a:r>
            <a:rPr lang="en-US" altLang="zh-CN" sz="1100" b="1">
              <a:latin typeface="微软雅黑" panose="020B0503020204020204" pitchFamily="34" charset="-122"/>
              <a:ea typeface="微软雅黑" panose="020B0503020204020204" pitchFamily="34" charset="-122"/>
            </a:rPr>
            <a:t>10</a:t>
          </a:r>
          <a:r>
            <a:rPr lang="zh-CN" altLang="en-US" sz="1100" b="1">
              <a:latin typeface="微软雅黑" panose="020B0503020204020204" pitchFamily="34" charset="-122"/>
              <a:ea typeface="微软雅黑" panose="020B0503020204020204" pitchFamily="34" charset="-122"/>
            </a:rPr>
            <a:t>日</a:t>
          </a:r>
        </a:p>
      </xdr:txBody>
    </xdr:sp>
    <xdr:clientData/>
  </xdr:twoCellAnchor>
  <xdr:oneCellAnchor>
    <xdr:from>
      <xdr:col>0</xdr:col>
      <xdr:colOff>19050</xdr:colOff>
      <xdr:row>0</xdr:row>
      <xdr:rowOff>19050</xdr:rowOff>
    </xdr:from>
    <xdr:ext cx="2282638" cy="771525"/>
    <xdr:pic>
      <xdr:nvPicPr>
        <xdr:cNvPr id="4" name="图片 4">
          <a:extLst>
            <a:ext uri="{FF2B5EF4-FFF2-40B4-BE49-F238E27FC236}">
              <a16:creationId xmlns:a16="http://schemas.microsoft.com/office/drawing/2014/main" id="{CEC7C901-E4B0-4A5C-B89C-31D80C845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2282638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161925</xdr:colOff>
      <xdr:row>2</xdr:row>
      <xdr:rowOff>57150</xdr:rowOff>
    </xdr:from>
    <xdr:ext cx="942975" cy="1190625"/>
    <xdr:pic>
      <xdr:nvPicPr>
        <xdr:cNvPr id="5" name="图片 5">
          <a:extLst>
            <a:ext uri="{FF2B5EF4-FFF2-40B4-BE49-F238E27FC236}">
              <a16:creationId xmlns:a16="http://schemas.microsoft.com/office/drawing/2014/main" id="{B7C09753-F8D8-402D-A8E1-316C2E4CF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51" t="25679" r="5772" b="6197"/>
        <a:stretch>
          <a:fillRect/>
        </a:stretch>
      </xdr:blipFill>
      <xdr:spPr bwMode="auto">
        <a:xfrm>
          <a:off x="2219325" y="476250"/>
          <a:ext cx="9429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19050</xdr:colOff>
      <xdr:row>8</xdr:row>
      <xdr:rowOff>142875</xdr:rowOff>
    </xdr:from>
    <xdr:ext cx="1162050" cy="1047750"/>
    <xdr:pic>
      <xdr:nvPicPr>
        <xdr:cNvPr id="6" name="图片 6">
          <a:extLst>
            <a:ext uri="{FF2B5EF4-FFF2-40B4-BE49-F238E27FC236}">
              <a16:creationId xmlns:a16="http://schemas.microsoft.com/office/drawing/2014/main" id="{51D6A523-D709-41AF-B7F1-CC259B084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79" t="36488" r="34589" b="12453"/>
        <a:stretch>
          <a:fillRect/>
        </a:stretch>
      </xdr:blipFill>
      <xdr:spPr bwMode="auto">
        <a:xfrm>
          <a:off x="2076450" y="1819275"/>
          <a:ext cx="11620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104775</xdr:colOff>
      <xdr:row>7</xdr:row>
      <xdr:rowOff>209550</xdr:rowOff>
    </xdr:from>
    <xdr:ext cx="1076325" cy="904875"/>
    <xdr:pic>
      <xdr:nvPicPr>
        <xdr:cNvPr id="7" name="图片 7">
          <a:extLst>
            <a:ext uri="{FF2B5EF4-FFF2-40B4-BE49-F238E27FC236}">
              <a16:creationId xmlns:a16="http://schemas.microsoft.com/office/drawing/2014/main" id="{4D081376-CCCE-4DAA-878D-2B280924B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85" t="38731" r="34695" b="12897"/>
        <a:stretch>
          <a:fillRect/>
        </a:stretch>
      </xdr:blipFill>
      <xdr:spPr bwMode="auto">
        <a:xfrm>
          <a:off x="2162175" y="1676400"/>
          <a:ext cx="10763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247650</xdr:colOff>
      <xdr:row>6</xdr:row>
      <xdr:rowOff>76200</xdr:rowOff>
    </xdr:from>
    <xdr:ext cx="790575" cy="1209675"/>
    <xdr:pic>
      <xdr:nvPicPr>
        <xdr:cNvPr id="8" name="图片 8">
          <a:extLst>
            <a:ext uri="{FF2B5EF4-FFF2-40B4-BE49-F238E27FC236}">
              <a16:creationId xmlns:a16="http://schemas.microsoft.com/office/drawing/2014/main" id="{50DC6290-3CC9-47D0-B89D-9BBD1187E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94" t="19025" r="9756" b="4832"/>
        <a:stretch>
          <a:fillRect/>
        </a:stretch>
      </xdr:blipFill>
      <xdr:spPr bwMode="auto">
        <a:xfrm>
          <a:off x="2305050" y="1333500"/>
          <a:ext cx="7905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2</xdr:row>
      <xdr:rowOff>1314450</xdr:rowOff>
    </xdr:from>
    <xdr:ext cx="742950" cy="1247775"/>
    <xdr:pic>
      <xdr:nvPicPr>
        <xdr:cNvPr id="9" name="图片 9">
          <a:extLst>
            <a:ext uri="{FF2B5EF4-FFF2-40B4-BE49-F238E27FC236}">
              <a16:creationId xmlns:a16="http://schemas.microsoft.com/office/drawing/2014/main" id="{530BA859-E6E6-4B54-B701-93E32C06C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885" t="16042" r="16472" b="22746"/>
        <a:stretch>
          <a:fillRect/>
        </a:stretch>
      </xdr:blipFill>
      <xdr:spPr bwMode="auto">
        <a:xfrm>
          <a:off x="2343150" y="628650"/>
          <a:ext cx="74295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</xdr:colOff>
      <xdr:row>10</xdr:row>
      <xdr:rowOff>57150</xdr:rowOff>
    </xdr:from>
    <xdr:ext cx="1076325" cy="1295400"/>
    <xdr:pic>
      <xdr:nvPicPr>
        <xdr:cNvPr id="10" name="图片 10">
          <a:extLst>
            <a:ext uri="{FF2B5EF4-FFF2-40B4-BE49-F238E27FC236}">
              <a16:creationId xmlns:a16="http://schemas.microsoft.com/office/drawing/2014/main" id="{51F3BD8D-FEE8-4116-A162-B3E970E62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41" t="6598" r="20679" b="9421"/>
        <a:stretch>
          <a:fillRect/>
        </a:stretch>
      </xdr:blipFill>
      <xdr:spPr bwMode="auto">
        <a:xfrm>
          <a:off x="2105025" y="2152650"/>
          <a:ext cx="10763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133350</xdr:colOff>
      <xdr:row>11</xdr:row>
      <xdr:rowOff>1304925</xdr:rowOff>
    </xdr:from>
    <xdr:ext cx="1076325" cy="1314450"/>
    <xdr:pic>
      <xdr:nvPicPr>
        <xdr:cNvPr id="11" name="图片 11">
          <a:extLst>
            <a:ext uri="{FF2B5EF4-FFF2-40B4-BE49-F238E27FC236}">
              <a16:creationId xmlns:a16="http://schemas.microsoft.com/office/drawing/2014/main" id="{020B4276-7822-4593-AA57-5FC4791AD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42" t="3021" r="21202" b="11703"/>
        <a:stretch>
          <a:fillRect/>
        </a:stretch>
      </xdr:blipFill>
      <xdr:spPr bwMode="auto">
        <a:xfrm>
          <a:off x="2190750" y="2514600"/>
          <a:ext cx="10763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361950</xdr:colOff>
      <xdr:row>4</xdr:row>
      <xdr:rowOff>85725</xdr:rowOff>
    </xdr:from>
    <xdr:ext cx="581025" cy="1266825"/>
    <xdr:pic>
      <xdr:nvPicPr>
        <xdr:cNvPr id="12" name="图片 12">
          <a:extLst>
            <a:ext uri="{FF2B5EF4-FFF2-40B4-BE49-F238E27FC236}">
              <a16:creationId xmlns:a16="http://schemas.microsoft.com/office/drawing/2014/main" id="{2902D06D-AF6A-4ACC-9B09-87ACA98E6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702" t="10678" r="6566" b="4822"/>
        <a:stretch>
          <a:fillRect/>
        </a:stretch>
      </xdr:blipFill>
      <xdr:spPr bwMode="auto">
        <a:xfrm rot="746990">
          <a:off x="2419350" y="923925"/>
          <a:ext cx="5810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266700</xdr:colOff>
      <xdr:row>5</xdr:row>
      <xdr:rowOff>133350</xdr:rowOff>
    </xdr:from>
    <xdr:ext cx="561975" cy="1181100"/>
    <xdr:pic>
      <xdr:nvPicPr>
        <xdr:cNvPr id="13" name="图片 13">
          <a:extLst>
            <a:ext uri="{FF2B5EF4-FFF2-40B4-BE49-F238E27FC236}">
              <a16:creationId xmlns:a16="http://schemas.microsoft.com/office/drawing/2014/main" id="{DA4C76B1-D0FF-47C1-8A42-8C62AB1B4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2" t="10678" r="47624" b="4822"/>
        <a:stretch>
          <a:fillRect/>
        </a:stretch>
      </xdr:blipFill>
      <xdr:spPr bwMode="auto">
        <a:xfrm rot="-800873">
          <a:off x="2324100" y="1181100"/>
          <a:ext cx="561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57150</xdr:colOff>
      <xdr:row>8</xdr:row>
      <xdr:rowOff>1314450</xdr:rowOff>
    </xdr:from>
    <xdr:ext cx="971550" cy="1352550"/>
    <xdr:pic>
      <xdr:nvPicPr>
        <xdr:cNvPr id="14" name="图片 14">
          <a:extLst>
            <a:ext uri="{FF2B5EF4-FFF2-40B4-BE49-F238E27FC236}">
              <a16:creationId xmlns:a16="http://schemas.microsoft.com/office/drawing/2014/main" id="{AF6DA8F6-A8BC-4FAB-BC14-5E7FC824F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163" b="44151"/>
        <a:stretch>
          <a:fillRect/>
        </a:stretch>
      </xdr:blipFill>
      <xdr:spPr bwMode="auto">
        <a:xfrm>
          <a:off x="2114550" y="1885950"/>
          <a:ext cx="9715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104775</xdr:colOff>
      <xdr:row>11</xdr:row>
      <xdr:rowOff>19050</xdr:rowOff>
    </xdr:from>
    <xdr:ext cx="952500" cy="1362075"/>
    <xdr:pic>
      <xdr:nvPicPr>
        <xdr:cNvPr id="15" name="图片 15">
          <a:extLst>
            <a:ext uri="{FF2B5EF4-FFF2-40B4-BE49-F238E27FC236}">
              <a16:creationId xmlns:a16="http://schemas.microsoft.com/office/drawing/2014/main" id="{C7EE19D4-8BA4-4AD4-B8F8-D2F4C2C90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22" t="35109" r="9837" b="8511"/>
        <a:stretch>
          <a:fillRect/>
        </a:stretch>
      </xdr:blipFill>
      <xdr:spPr bwMode="auto">
        <a:xfrm>
          <a:off x="2162175" y="2324100"/>
          <a:ext cx="9525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1B218-9CDA-41ED-B923-418E13AE61C0}">
  <dimension ref="A1:J18"/>
  <sheetViews>
    <sheetView tabSelected="1" zoomScale="85" zoomScaleNormal="85" workbookViewId="0">
      <selection sqref="A1:J1"/>
    </sheetView>
  </sheetViews>
  <sheetFormatPr defaultRowHeight="21.75" customHeight="1" x14ac:dyDescent="0.2"/>
  <cols>
    <col min="1" max="1" width="9.75" style="3" customWidth="1"/>
    <col min="2" max="2" width="12.5" style="1" customWidth="1"/>
    <col min="3" max="3" width="30.625" style="1" customWidth="1"/>
    <col min="4" max="4" width="18.375" style="1" customWidth="1"/>
    <col min="5" max="5" width="9.875" style="1" customWidth="1"/>
    <col min="6" max="6" width="12.875" style="1" customWidth="1"/>
    <col min="7" max="7" width="18" style="2" customWidth="1"/>
    <col min="8" max="8" width="12.5" style="2" customWidth="1"/>
    <col min="9" max="10" width="23.5" style="1" customWidth="1"/>
    <col min="11" max="16384" width="9" style="1"/>
  </cols>
  <sheetData>
    <row r="1" spans="1:10" ht="72.95" customHeight="1" thickTop="1" thickBot="1" x14ac:dyDescent="0.25">
      <c r="A1" s="35" t="s">
        <v>43</v>
      </c>
      <c r="B1" s="34"/>
      <c r="C1" s="34"/>
      <c r="D1" s="34"/>
      <c r="E1" s="34"/>
      <c r="F1" s="34"/>
      <c r="G1" s="34"/>
      <c r="H1" s="34"/>
      <c r="I1" s="34"/>
      <c r="J1" s="33"/>
    </row>
    <row r="2" spans="1:10" ht="36" customHeight="1" thickTop="1" thickBot="1" x14ac:dyDescent="0.25">
      <c r="A2" s="32" t="s">
        <v>42</v>
      </c>
      <c r="B2" s="31" t="s">
        <v>41</v>
      </c>
      <c r="C2" s="31" t="s">
        <v>40</v>
      </c>
      <c r="D2" s="31" t="s">
        <v>39</v>
      </c>
      <c r="E2" s="31" t="s">
        <v>38</v>
      </c>
      <c r="F2" s="31" t="s">
        <v>37</v>
      </c>
      <c r="G2" s="31" t="s">
        <v>36</v>
      </c>
      <c r="H2" s="31" t="s">
        <v>35</v>
      </c>
      <c r="I2" s="31" t="s">
        <v>34</v>
      </c>
      <c r="J2" s="30" t="s">
        <v>33</v>
      </c>
    </row>
    <row r="3" spans="1:10" ht="105" customHeight="1" thickTop="1" thickBot="1" x14ac:dyDescent="0.25">
      <c r="A3" s="29" t="s">
        <v>32</v>
      </c>
      <c r="B3" s="28" t="s">
        <v>31</v>
      </c>
      <c r="C3" s="28" t="s">
        <v>30</v>
      </c>
      <c r="D3" s="28"/>
      <c r="E3" s="28">
        <v>24</v>
      </c>
      <c r="F3" s="28" t="s">
        <v>29</v>
      </c>
      <c r="G3" s="27">
        <f>H3*50%</f>
        <v>29.5</v>
      </c>
      <c r="H3" s="26">
        <v>59</v>
      </c>
      <c r="I3" s="25">
        <v>6970144196140</v>
      </c>
      <c r="J3" s="9">
        <v>49</v>
      </c>
    </row>
    <row r="4" spans="1:10" ht="105" customHeight="1" thickTop="1" thickBot="1" x14ac:dyDescent="0.25">
      <c r="A4" s="29" t="s">
        <v>28</v>
      </c>
      <c r="B4" s="28" t="s">
        <v>27</v>
      </c>
      <c r="C4" s="28" t="s">
        <v>26</v>
      </c>
      <c r="D4" s="28"/>
      <c r="E4" s="28">
        <v>12</v>
      </c>
      <c r="F4" s="28" t="s">
        <v>25</v>
      </c>
      <c r="G4" s="27">
        <f>H4*(1-45%)</f>
        <v>75.900000000000006</v>
      </c>
      <c r="H4" s="26">
        <v>138</v>
      </c>
      <c r="I4" s="25">
        <v>6970144196003</v>
      </c>
      <c r="J4" s="9">
        <v>115</v>
      </c>
    </row>
    <row r="5" spans="1:10" ht="105" customHeight="1" thickTop="1" x14ac:dyDescent="0.2">
      <c r="A5" s="24" t="s">
        <v>24</v>
      </c>
      <c r="B5" s="23" t="s">
        <v>23</v>
      </c>
      <c r="C5" s="23" t="s">
        <v>22</v>
      </c>
      <c r="D5" s="23"/>
      <c r="E5" s="23">
        <v>24</v>
      </c>
      <c r="F5" s="23" t="s">
        <v>19</v>
      </c>
      <c r="G5" s="17">
        <f>H5*(1-50%)</f>
        <v>29.5</v>
      </c>
      <c r="H5" s="21">
        <v>59</v>
      </c>
      <c r="I5" s="20">
        <v>6970144196157</v>
      </c>
      <c r="J5" s="9">
        <v>49</v>
      </c>
    </row>
    <row r="6" spans="1:10" ht="105" customHeight="1" x14ac:dyDescent="0.2">
      <c r="A6" s="19"/>
      <c r="B6" s="18" t="s">
        <v>21</v>
      </c>
      <c r="C6" s="18" t="s">
        <v>20</v>
      </c>
      <c r="D6" s="18"/>
      <c r="E6" s="18">
        <v>24</v>
      </c>
      <c r="F6" s="18" t="s">
        <v>19</v>
      </c>
      <c r="G6" s="17">
        <f>H6*(1-50%)</f>
        <v>34.5</v>
      </c>
      <c r="H6" s="16">
        <v>69</v>
      </c>
      <c r="I6" s="15">
        <v>6970144196164</v>
      </c>
      <c r="J6" s="9">
        <v>57</v>
      </c>
    </row>
    <row r="7" spans="1:10" ht="105" customHeight="1" x14ac:dyDescent="0.2">
      <c r="A7" s="19"/>
      <c r="B7" s="18" t="s">
        <v>18</v>
      </c>
      <c r="C7" s="18" t="s">
        <v>17</v>
      </c>
      <c r="D7" s="18"/>
      <c r="E7" s="18">
        <v>80</v>
      </c>
      <c r="F7" s="18" t="s">
        <v>16</v>
      </c>
      <c r="G7" s="17">
        <f>H7*(1-40%)</f>
        <v>11.4</v>
      </c>
      <c r="H7" s="16">
        <v>19</v>
      </c>
      <c r="I7" s="15">
        <v>6970144197154</v>
      </c>
      <c r="J7" s="9">
        <v>15.9</v>
      </c>
    </row>
    <row r="8" spans="1:10" ht="105" customHeight="1" x14ac:dyDescent="0.2">
      <c r="A8" s="19"/>
      <c r="B8" s="18" t="s">
        <v>15</v>
      </c>
      <c r="C8" s="18" t="s">
        <v>14</v>
      </c>
      <c r="D8" s="18"/>
      <c r="E8" s="18">
        <v>120</v>
      </c>
      <c r="F8" s="18" t="s">
        <v>11</v>
      </c>
      <c r="G8" s="17">
        <f>H8*(1-40%)</f>
        <v>11.4</v>
      </c>
      <c r="H8" s="16">
        <v>19</v>
      </c>
      <c r="I8" s="15">
        <v>6970144197178</v>
      </c>
      <c r="J8" s="9">
        <v>15.9</v>
      </c>
    </row>
    <row r="9" spans="1:10" ht="105" customHeight="1" thickBot="1" x14ac:dyDescent="0.25">
      <c r="A9" s="14"/>
      <c r="B9" s="13" t="s">
        <v>13</v>
      </c>
      <c r="C9" s="13" t="s">
        <v>12</v>
      </c>
      <c r="D9" s="13"/>
      <c r="E9" s="13">
        <v>120</v>
      </c>
      <c r="F9" s="13" t="s">
        <v>11</v>
      </c>
      <c r="G9" s="12">
        <f>H9*(1-40%)</f>
        <v>11.4</v>
      </c>
      <c r="H9" s="11">
        <v>19</v>
      </c>
      <c r="I9" s="10">
        <v>6970144197185</v>
      </c>
      <c r="J9" s="9">
        <v>15.9</v>
      </c>
    </row>
    <row r="10" spans="1:10" ht="105" customHeight="1" thickTop="1" x14ac:dyDescent="0.2">
      <c r="A10" s="24" t="s">
        <v>10</v>
      </c>
      <c r="B10" s="23" t="s">
        <v>9</v>
      </c>
      <c r="C10" s="23" t="s">
        <v>8</v>
      </c>
      <c r="D10" s="23"/>
      <c r="E10" s="23">
        <v>200</v>
      </c>
      <c r="F10" s="23" t="s">
        <v>3</v>
      </c>
      <c r="G10" s="22">
        <f>H10*(1-40%)</f>
        <v>5.94</v>
      </c>
      <c r="H10" s="21">
        <v>9.9</v>
      </c>
      <c r="I10" s="20">
        <v>6970144197116</v>
      </c>
      <c r="J10" s="9">
        <v>9.9</v>
      </c>
    </row>
    <row r="11" spans="1:10" ht="105" customHeight="1" x14ac:dyDescent="0.2">
      <c r="A11" s="19"/>
      <c r="B11" s="18" t="s">
        <v>7</v>
      </c>
      <c r="C11" s="18" t="s">
        <v>6</v>
      </c>
      <c r="D11" s="18"/>
      <c r="E11" s="18">
        <v>18</v>
      </c>
      <c r="F11" s="18" t="s">
        <v>0</v>
      </c>
      <c r="G11" s="17">
        <f>H11*(1-40%)</f>
        <v>23.939999999999998</v>
      </c>
      <c r="H11" s="16">
        <v>39.9</v>
      </c>
      <c r="I11" s="15">
        <v>6970144197123</v>
      </c>
      <c r="J11" s="9">
        <v>35</v>
      </c>
    </row>
    <row r="12" spans="1:10" ht="105" customHeight="1" x14ac:dyDescent="0.2">
      <c r="A12" s="19"/>
      <c r="B12" s="18" t="s">
        <v>5</v>
      </c>
      <c r="C12" s="18" t="s">
        <v>4</v>
      </c>
      <c r="D12" s="18"/>
      <c r="E12" s="18">
        <v>200</v>
      </c>
      <c r="F12" s="18" t="s">
        <v>3</v>
      </c>
      <c r="G12" s="17">
        <f>H12*(1-40%)</f>
        <v>5.94</v>
      </c>
      <c r="H12" s="16">
        <v>9.9</v>
      </c>
      <c r="I12" s="15">
        <v>6970144197130</v>
      </c>
      <c r="J12" s="9">
        <v>9.9</v>
      </c>
    </row>
    <row r="13" spans="1:10" s="8" customFormat="1" ht="105" customHeight="1" thickBot="1" x14ac:dyDescent="0.25">
      <c r="A13" s="14"/>
      <c r="B13" s="13" t="s">
        <v>2</v>
      </c>
      <c r="C13" s="13" t="s">
        <v>1</v>
      </c>
      <c r="D13" s="13"/>
      <c r="E13" s="13">
        <v>18</v>
      </c>
      <c r="F13" s="13" t="s">
        <v>0</v>
      </c>
      <c r="G13" s="12">
        <f>H13*(1-40%)</f>
        <v>23.939999999999998</v>
      </c>
      <c r="H13" s="11">
        <v>39.9</v>
      </c>
      <c r="I13" s="10">
        <v>6970144197147</v>
      </c>
      <c r="J13" s="9">
        <v>35</v>
      </c>
    </row>
    <row r="14" spans="1:10" ht="21" customHeight="1" thickTop="1" x14ac:dyDescent="0.2">
      <c r="A14" s="7"/>
      <c r="B14" s="5"/>
      <c r="C14" s="6"/>
      <c r="D14" s="5"/>
      <c r="E14" s="4"/>
      <c r="F14" s="4"/>
    </row>
    <row r="15" spans="1:10" ht="21.75" customHeight="1" x14ac:dyDescent="0.2">
      <c r="A15" s="7"/>
      <c r="B15" s="5"/>
      <c r="C15" s="6"/>
      <c r="D15" s="5"/>
      <c r="E15" s="4"/>
      <c r="F15" s="4"/>
    </row>
    <row r="16" spans="1:10" ht="5.25" customHeight="1" x14ac:dyDescent="0.2">
      <c r="A16" s="7"/>
      <c r="B16" s="5"/>
      <c r="C16" s="6"/>
      <c r="D16" s="5"/>
      <c r="E16" s="4"/>
      <c r="F16" s="4"/>
    </row>
    <row r="17" spans="1:6" ht="9.75" customHeight="1" x14ac:dyDescent="0.2">
      <c r="A17" s="7"/>
      <c r="B17" s="5"/>
      <c r="C17" s="6"/>
      <c r="D17" s="5"/>
      <c r="E17" s="4"/>
      <c r="F17" s="4"/>
    </row>
    <row r="18" spans="1:6" ht="9.75" customHeight="1" x14ac:dyDescent="0.2"/>
  </sheetData>
  <mergeCells count="3">
    <mergeCell ref="A1:J1"/>
    <mergeCell ref="A5:A9"/>
    <mergeCell ref="A10:A1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格伦仕宝新品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2022-11-27T11:40:55Z</dcterms:created>
  <dcterms:modified xsi:type="dcterms:W3CDTF">2022-11-27T11:41:08Z</dcterms:modified>
</cp:coreProperties>
</file>