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和鼎商贸\"/>
    </mc:Choice>
  </mc:AlternateContent>
  <xr:revisionPtr revIDLastSave="0" documentId="8_{BE76EBDB-1DA1-4291-9B86-1651174EFA48}" xr6:coauthVersionLast="47" xr6:coauthVersionMax="47" xr10:uidLastSave="{00000000-0000-0000-0000-000000000000}"/>
  <bookViews>
    <workbookView xWindow="-120" yWindow="-120" windowWidth="29040" windowHeight="15840" xr2:uid="{7265B08F-40B3-4896-B6C3-5C7ACEBE73F8}"/>
  </bookViews>
  <sheets>
    <sheet name="蓝宝食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</calcChain>
</file>

<file path=xl/sharedStrings.xml><?xml version="1.0" encoding="utf-8"?>
<sst xmlns="http://schemas.openxmlformats.org/spreadsheetml/2006/main" count="238" uniqueCount="72">
  <si>
    <t>24个月</t>
  </si>
  <si>
    <t>24罐/箱</t>
  </si>
  <si>
    <t>140gx24</t>
  </si>
  <si>
    <t>Farmers Market 蓝宝食 宠物零食 猫用鱼汤罐 含马鲛鱼配方 140gx24</t>
  </si>
  <si>
    <t>泰国</t>
  </si>
  <si>
    <t>蓝宝食</t>
  </si>
  <si>
    <t>Farmers Market</t>
  </si>
  <si>
    <t>Farmers Market 蓝宝食 宠物零食 猫用鱼汤罐 含鸡肉配方 140gx24</t>
  </si>
  <si>
    <t>Farmers Market 蓝宝食 宠物零食 猫用鱼汤罐 含吞拿鱼配方 140gx24</t>
  </si>
  <si>
    <t>1*24</t>
  </si>
  <si>
    <t>180g</t>
  </si>
  <si>
    <t>Farmers Market 蓝宝食 猫用宠物零食 夹心酥 -预防毛球 180gx24</t>
  </si>
  <si>
    <t>西班牙</t>
  </si>
  <si>
    <t>Farmers Market 蓝宝食 猫用宠物零食 夹心酥 -美毛护肤 180gx24</t>
  </si>
  <si>
    <t>Farmers Market 蓝宝食 猫用宠物零食 夹心酥 -呵护口腔 180gx24</t>
  </si>
  <si>
    <t>Farmers Market 蓝宝食 猫用宠物零食 夹心酥 -呵护肠胃 180gx24</t>
  </si>
  <si>
    <t>1*9</t>
  </si>
  <si>
    <t>100g</t>
  </si>
  <si>
    <t>Farmers Market（蓝宝食）无谷天然猫餐盒鲑鱼糙米配方100g（单个）</t>
  </si>
  <si>
    <t>澳大利亚</t>
  </si>
  <si>
    <t>Farmers Market（蓝宝食）无谷天然猫餐盒野味袋鼠肉配方100g（单个）</t>
  </si>
  <si>
    <t>Farmers Market 蓝宝食  宠物零食 幼猫用奶糕餐盒 三文鱼胡萝卜配方 100g</t>
  </si>
  <si>
    <t>36个月</t>
  </si>
  <si>
    <t>80g*24</t>
  </si>
  <si>
    <t>Farmers Market 蓝宝食 宠物零食 猫用慕斯罐 含马鲛鱼配方  80gx24</t>
  </si>
  <si>
    <t>8852021013987 </t>
  </si>
  <si>
    <t>Farmers Market 蓝宝食 宠物零食 猫用慕斯罐 吞拿鱼配方 80gx24</t>
  </si>
  <si>
    <t>8852021013970 </t>
  </si>
  <si>
    <t>Farmers Market 蓝宝食 宠物零食 猫用慕斯罐 鸡肉配方 80gx24</t>
  </si>
  <si>
    <t>8852021013963 </t>
  </si>
  <si>
    <t>55g*24</t>
  </si>
  <si>
    <t>Farmers Market 蓝宝食 宠物零食  猫用罐头 鸡肉配方 含鹌鹑蛋及牛肉  55gx24</t>
  </si>
  <si>
    <t>8852021014014 </t>
  </si>
  <si>
    <t>Farmers Market 蓝宝食 宠物零食  猫用罐头 吞拿鱼配方 含鹌鹑蛋  55gx24</t>
  </si>
  <si>
    <t>Farmers Market 蓝宝食 宠物零食  猫用罐头 鸡肉配方 含鹌鹑蛋 55gx24</t>
  </si>
  <si>
    <t>8852021014007 </t>
  </si>
  <si>
    <t>18个月</t>
  </si>
  <si>
    <t>1*12</t>
  </si>
  <si>
    <t>25g*7</t>
  </si>
  <si>
    <t>Farmers Market 蓝宝食 宠物零食  猫用慕斯餐杯 鸡肉猕猴桃配方   25gx7</t>
  </si>
  <si>
    <t>Farmers Market 蓝宝食 宠物零食  猫用慕斯餐杯 鸡肉菠萝配方   25gx7</t>
  </si>
  <si>
    <t>Farmers Market 蓝宝食 宠物零食  猫用慕斯餐杯 鸡肉金枪鱼蓝莓配方  25gx7</t>
  </si>
  <si>
    <t>1*6</t>
  </si>
  <si>
    <t>80g</t>
  </si>
  <si>
    <t>Farmers Market （蓝宝食）成猫 三文鱼苹果汤煮罐80g（单个）</t>
  </si>
  <si>
    <t>Farmers Market（蓝宝食）成猫浓汤罐头鸡肉南瓜配方80g（单个）</t>
  </si>
  <si>
    <t>Farmers Market（蓝宝食）成猫 鸡肉 汤煮罐80g（单个）</t>
  </si>
  <si>
    <t>Farmers Market（蓝宝食） 成猫 吞拿鱼 汤煮罐80g（单个）</t>
  </si>
  <si>
    <t>Farmers Market（蓝宝食）0-12月幼猫慕斯罐头三文鱼苹果80g（单个）</t>
  </si>
  <si>
    <t xml:space="preserve">Farmers Market（蓝宝食）0-12月幼猫慕斯罐头鸡肉南瓜配方80g（单个）		</t>
  </si>
  <si>
    <t>Farmers Market（蓝宝食） 0-12月幼猫鸡肉慕斯猫罐头80g（单个）</t>
  </si>
  <si>
    <t>Farmers Market（蓝宝食） 0-12月幼猫吞拿鱼肉慕斯猫罐头80g（单个）</t>
  </si>
  <si>
    <t>1*48</t>
  </si>
  <si>
    <t>12g*4</t>
  </si>
  <si>
    <t>Farmers Market（蓝宝食）蓝宝食幼猫鸡肉添加DHA配方流质零食猫条 12g</t>
  </si>
  <si>
    <t>Farmers Market（蓝宝食）幼猫吞拿鱼添加DHA配方流质零食猫条 12g</t>
  </si>
  <si>
    <t>14g*4</t>
  </si>
  <si>
    <t>Farmers Market（蓝宝食） 流质零食猫条金枪鱼配方 14g</t>
  </si>
  <si>
    <t>Farmers Market（蓝宝食） 流质零食猫条鸡肉配方 14g</t>
  </si>
  <si>
    <t>建议零售价</t>
  </si>
  <si>
    <t>批发价/个
（含税）</t>
  </si>
  <si>
    <t>批发价/箱
（含税）</t>
  </si>
  <si>
    <t>保质期</t>
  </si>
  <si>
    <t>箱规</t>
  </si>
  <si>
    <t>规格</t>
  </si>
  <si>
    <t>产品图片</t>
  </si>
  <si>
    <t>产品名称</t>
  </si>
  <si>
    <t>条形码</t>
  </si>
  <si>
    <t>产地</t>
  </si>
  <si>
    <t>品牌</t>
  </si>
  <si>
    <t>Brand</t>
  </si>
  <si>
    <t>蓝宝食产品报价单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</si>
</sst>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$-409]#,##0.00_);[Red]\([$$-409]#,##0.00\)"/>
    <numFmt numFmtId="177" formatCode="_ * #,##0_ ;_ * \-#,##0_ ;_ * &quot;-&quot;??_ ;_ @_ "/>
    <numFmt numFmtId="178" formatCode="0.00_);[Red]\(0.00\)"/>
    <numFmt numFmtId="179" formatCode="0_ "/>
    <numFmt numFmtId="180" formatCode="0.00_ "/>
    <numFmt numFmtId="181" formatCode="0_);[Red]\(0\)"/>
  </numFmts>
  <fonts count="11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1"/>
      <color theme="1"/>
      <name val="Arial"/>
      <family val="2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1"/>
      <color rgb="FF00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2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176" fontId="0" fillId="0" borderId="0">
      <alignment vertical="center"/>
    </xf>
    <xf numFmtId="176" fontId="3" fillId="0" borderId="0"/>
    <xf numFmtId="176" fontId="1" fillId="0" borderId="0">
      <alignment vertical="center"/>
    </xf>
  </cellStyleXfs>
  <cellXfs count="34">
    <xf numFmtId="176" fontId="0" fillId="0" borderId="0" xfId="0">
      <alignment vertical="center"/>
    </xf>
    <xf numFmtId="176" fontId="0" fillId="0" borderId="0" xfId="0" applyAlignment="1"/>
    <xf numFmtId="177" fontId="4" fillId="2" borderId="0" xfId="1" applyNumberFormat="1" applyFont="1" applyFill="1" applyAlignment="1">
      <alignment horizontal="center" vertical="center"/>
    </xf>
    <xf numFmtId="176" fontId="4" fillId="2" borderId="0" xfId="1" applyFont="1" applyFill="1" applyAlignment="1">
      <alignment horizontal="center" vertical="center"/>
    </xf>
    <xf numFmtId="178" fontId="0" fillId="0" borderId="0" xfId="0" applyNumberFormat="1" applyAlignment="1">
      <alignment horizontal="center"/>
    </xf>
    <xf numFmtId="178" fontId="0" fillId="0" borderId="0" xfId="0" applyNumberFormat="1" applyAlignment="1">
      <alignment horizontal="left"/>
    </xf>
    <xf numFmtId="0" fontId="0" fillId="0" borderId="0" xfId="0" applyNumberFormat="1" applyAlignment="1"/>
    <xf numFmtId="177" fontId="4" fillId="3" borderId="1" xfId="1" applyNumberFormat="1" applyFont="1" applyFill="1" applyBorder="1" applyAlignment="1">
      <alignment vertical="center"/>
    </xf>
    <xf numFmtId="0" fontId="4" fillId="2" borderId="1" xfId="1" applyNumberFormat="1" applyFont="1" applyFill="1" applyBorder="1" applyAlignment="1">
      <alignment horizontal="center" vertical="center"/>
    </xf>
    <xf numFmtId="179" fontId="5" fillId="3" borderId="1" xfId="2" applyNumberFormat="1" applyFont="1" applyFill="1" applyBorder="1" applyAlignment="1">
      <alignment horizontal="center" vertical="center" wrapText="1"/>
    </xf>
    <xf numFmtId="179" fontId="6" fillId="3" borderId="1" xfId="2" applyNumberFormat="1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/>
    </xf>
    <xf numFmtId="0" fontId="5" fillId="3" borderId="1" xfId="0" applyNumberFormat="1" applyFont="1" applyFill="1" applyBorder="1" applyAlignment="1">
      <alignment horizontal="left" vertical="center"/>
    </xf>
    <xf numFmtId="178" fontId="5" fillId="3" borderId="1" xfId="0" applyNumberFormat="1" applyFont="1" applyFill="1" applyBorder="1" applyAlignment="1">
      <alignment horizontal="center" vertical="center"/>
    </xf>
    <xf numFmtId="180" fontId="5" fillId="2" borderId="1" xfId="2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76" fontId="7" fillId="3" borderId="0" xfId="1" applyFont="1" applyFill="1" applyAlignment="1">
      <alignment vertical="center"/>
    </xf>
    <xf numFmtId="179" fontId="0" fillId="3" borderId="1" xfId="2" applyNumberFormat="1" applyFont="1" applyFill="1" applyBorder="1" applyAlignment="1">
      <alignment horizontal="center" vertical="center" wrapText="1"/>
    </xf>
    <xf numFmtId="180" fontId="0" fillId="2" borderId="1" xfId="2" applyNumberFormat="1" applyFont="1" applyFill="1" applyBorder="1" applyAlignment="1">
      <alignment horizontal="center" vertical="center" wrapText="1"/>
    </xf>
    <xf numFmtId="176" fontId="0" fillId="3" borderId="1" xfId="1" applyFont="1" applyFill="1" applyBorder="1" applyAlignment="1">
      <alignment horizontal="center" vertical="center" readingOrder="1"/>
    </xf>
    <xf numFmtId="176" fontId="0" fillId="3" borderId="1" xfId="1" applyFont="1" applyFill="1" applyBorder="1" applyAlignment="1">
      <alignment vertical="center" readingOrder="1"/>
    </xf>
    <xf numFmtId="178" fontId="0" fillId="0" borderId="1" xfId="0" applyNumberFormat="1" applyBorder="1" applyAlignment="1">
      <alignment horizontal="left" vertical="center"/>
    </xf>
    <xf numFmtId="181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7" fillId="0" borderId="1" xfId="1" applyFont="1" applyBorder="1" applyAlignment="1">
      <alignment vertical="center"/>
    </xf>
    <xf numFmtId="176" fontId="0" fillId="3" borderId="0" xfId="1" applyFont="1" applyFill="1" applyAlignment="1">
      <alignment vertical="center" wrapText="1"/>
    </xf>
    <xf numFmtId="176" fontId="8" fillId="3" borderId="1" xfId="1" applyFont="1" applyFill="1" applyBorder="1" applyAlignment="1">
      <alignment vertical="center" readingOrder="1"/>
    </xf>
    <xf numFmtId="178" fontId="9" fillId="0" borderId="2" xfId="0" applyNumberFormat="1" applyFont="1" applyBorder="1" applyAlignment="1">
      <alignment horizontal="center" vertical="center"/>
    </xf>
    <xf numFmtId="180" fontId="0" fillId="3" borderId="1" xfId="2" applyNumberFormat="1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left" vertical="center"/>
    </xf>
    <xf numFmtId="176" fontId="10" fillId="3" borderId="1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52E64555-B629-4ACE-BA8F-2005D7AA156B}"/>
    <cellStyle name="常规 2 2" xfId="2" xr:uid="{5CC58707-574C-4BB1-865E-3BB580259AC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471882</xdr:colOff>
      <xdr:row>3</xdr:row>
      <xdr:rowOff>57575</xdr:rowOff>
    </xdr:from>
    <xdr:ext cx="375824" cy="576000"/>
    <xdr:pic>
      <xdr:nvPicPr>
        <xdr:cNvPr id="2" name="图片 1">
          <a:extLst>
            <a:ext uri="{FF2B5EF4-FFF2-40B4-BE49-F238E27FC236}">
              <a16:creationId xmlns:a16="http://schemas.microsoft.com/office/drawing/2014/main" id="{A567F62F-FBBD-4466-919A-E31634650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3853257" y="571925"/>
          <a:ext cx="375824" cy="576000"/>
        </a:xfrm>
        <a:prstGeom prst="rect">
          <a:avLst/>
        </a:prstGeom>
      </xdr:spPr>
    </xdr:pic>
    <xdr:clientData/>
  </xdr:oneCellAnchor>
  <xdr:oneCellAnchor>
    <xdr:from>
      <xdr:col>5</xdr:col>
      <xdr:colOff>548427</xdr:colOff>
      <xdr:row>2</xdr:row>
      <xdr:rowOff>65484</xdr:rowOff>
    </xdr:from>
    <xdr:ext cx="346474" cy="576000"/>
    <xdr:pic>
      <xdr:nvPicPr>
        <xdr:cNvPr id="3" name="图片 2">
          <a:extLst>
            <a:ext uri="{FF2B5EF4-FFF2-40B4-BE49-F238E27FC236}">
              <a16:creationId xmlns:a16="http://schemas.microsoft.com/office/drawing/2014/main" id="{9E154C68-E7AC-4B3C-9221-9F7850092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29802" y="408384"/>
          <a:ext cx="346474" cy="576000"/>
        </a:xfrm>
        <a:prstGeom prst="rect">
          <a:avLst/>
        </a:prstGeom>
      </xdr:spPr>
    </xdr:pic>
    <xdr:clientData/>
  </xdr:oneCellAnchor>
  <xdr:oneCellAnchor>
    <xdr:from>
      <xdr:col>5</xdr:col>
      <xdr:colOff>515937</xdr:colOff>
      <xdr:row>4</xdr:row>
      <xdr:rowOff>63500</xdr:rowOff>
    </xdr:from>
    <xdr:ext cx="311547" cy="576000"/>
    <xdr:pic>
      <xdr:nvPicPr>
        <xdr:cNvPr id="4" name="图片 3">
          <a:extLst>
            <a:ext uri="{FF2B5EF4-FFF2-40B4-BE49-F238E27FC236}">
              <a16:creationId xmlns:a16="http://schemas.microsoft.com/office/drawing/2014/main" id="{F3EAC602-3722-4096-B097-A1C5451E5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97312" y="749300"/>
          <a:ext cx="311547" cy="576000"/>
        </a:xfrm>
        <a:prstGeom prst="rect">
          <a:avLst/>
        </a:prstGeom>
      </xdr:spPr>
    </xdr:pic>
    <xdr:clientData/>
  </xdr:oneCellAnchor>
  <xdr:oneCellAnchor>
    <xdr:from>
      <xdr:col>5</xdr:col>
      <xdr:colOff>539749</xdr:colOff>
      <xdr:row>5</xdr:row>
      <xdr:rowOff>39688</xdr:rowOff>
    </xdr:from>
    <xdr:ext cx="302675" cy="576000"/>
    <xdr:pic>
      <xdr:nvPicPr>
        <xdr:cNvPr id="5" name="图片 4">
          <a:extLst>
            <a:ext uri="{FF2B5EF4-FFF2-40B4-BE49-F238E27FC236}">
              <a16:creationId xmlns:a16="http://schemas.microsoft.com/office/drawing/2014/main" id="{63D34C45-AE76-49C3-8CA4-7584A17AC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921124" y="896938"/>
          <a:ext cx="302675" cy="576000"/>
        </a:xfrm>
        <a:prstGeom prst="rect">
          <a:avLst/>
        </a:prstGeom>
      </xdr:spPr>
    </xdr:pic>
    <xdr:clientData/>
  </xdr:oneCellAnchor>
  <xdr:oneCellAnchor>
    <xdr:from>
      <xdr:col>5</xdr:col>
      <xdr:colOff>333375</xdr:colOff>
      <xdr:row>12</xdr:row>
      <xdr:rowOff>63500</xdr:rowOff>
    </xdr:from>
    <xdr:ext cx="576000" cy="576000"/>
    <xdr:pic>
      <xdr:nvPicPr>
        <xdr:cNvPr id="6" name="图片 5">
          <a:extLst>
            <a:ext uri="{FF2B5EF4-FFF2-40B4-BE49-F238E27FC236}">
              <a16:creationId xmlns:a16="http://schemas.microsoft.com/office/drawing/2014/main" id="{C0AC63E5-F344-426C-9A2A-1A10CDCD9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" y="2120900"/>
          <a:ext cx="576000" cy="576000"/>
        </a:xfrm>
        <a:prstGeom prst="rect">
          <a:avLst/>
        </a:prstGeom>
      </xdr:spPr>
    </xdr:pic>
    <xdr:clientData/>
  </xdr:oneCellAnchor>
  <xdr:oneCellAnchor>
    <xdr:from>
      <xdr:col>5</xdr:col>
      <xdr:colOff>316688</xdr:colOff>
      <xdr:row>11</xdr:row>
      <xdr:rowOff>94439</xdr:rowOff>
    </xdr:from>
    <xdr:ext cx="576000" cy="576000"/>
    <xdr:pic>
      <xdr:nvPicPr>
        <xdr:cNvPr id="7" name="图片 6">
          <a:extLst>
            <a:ext uri="{FF2B5EF4-FFF2-40B4-BE49-F238E27FC236}">
              <a16:creationId xmlns:a16="http://schemas.microsoft.com/office/drawing/2014/main" id="{AFE87A38-7EB6-4915-8569-2AD86CE97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8063" y="1980389"/>
          <a:ext cx="576000" cy="576000"/>
        </a:xfrm>
        <a:prstGeom prst="rect">
          <a:avLst/>
        </a:prstGeom>
      </xdr:spPr>
    </xdr:pic>
    <xdr:clientData/>
  </xdr:oneCellAnchor>
  <xdr:oneCellAnchor>
    <xdr:from>
      <xdr:col>5</xdr:col>
      <xdr:colOff>323812</xdr:colOff>
      <xdr:row>13</xdr:row>
      <xdr:rowOff>69813</xdr:rowOff>
    </xdr:from>
    <xdr:ext cx="576000" cy="576000"/>
    <xdr:pic>
      <xdr:nvPicPr>
        <xdr:cNvPr id="8" name="图片 7">
          <a:extLst>
            <a:ext uri="{FF2B5EF4-FFF2-40B4-BE49-F238E27FC236}">
              <a16:creationId xmlns:a16="http://schemas.microsoft.com/office/drawing/2014/main" id="{3DB4CF40-1716-4852-BC2E-C5C4F99B9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187" y="2298663"/>
          <a:ext cx="576000" cy="576000"/>
        </a:xfrm>
        <a:prstGeom prst="rect">
          <a:avLst/>
        </a:prstGeom>
      </xdr:spPr>
    </xdr:pic>
    <xdr:clientData/>
  </xdr:oneCellAnchor>
  <xdr:oneCellAnchor>
    <xdr:from>
      <xdr:col>5</xdr:col>
      <xdr:colOff>315062</xdr:colOff>
      <xdr:row>10</xdr:row>
      <xdr:rowOff>76938</xdr:rowOff>
    </xdr:from>
    <xdr:ext cx="576000" cy="576000"/>
    <xdr:pic>
      <xdr:nvPicPr>
        <xdr:cNvPr id="9" name="图片 8">
          <a:extLst>
            <a:ext uri="{FF2B5EF4-FFF2-40B4-BE49-F238E27FC236}">
              <a16:creationId xmlns:a16="http://schemas.microsoft.com/office/drawing/2014/main" id="{87E2F3DF-964A-47EF-8885-4B3ED57BD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6437" y="1791438"/>
          <a:ext cx="576000" cy="576000"/>
        </a:xfrm>
        <a:prstGeom prst="rect">
          <a:avLst/>
        </a:prstGeom>
      </xdr:spPr>
    </xdr:pic>
    <xdr:clientData/>
  </xdr:oneCellAnchor>
  <xdr:oneCellAnchor>
    <xdr:from>
      <xdr:col>5</xdr:col>
      <xdr:colOff>333374</xdr:colOff>
      <xdr:row>7</xdr:row>
      <xdr:rowOff>47626</xdr:rowOff>
    </xdr:from>
    <xdr:ext cx="576000" cy="576000"/>
    <xdr:pic>
      <xdr:nvPicPr>
        <xdr:cNvPr id="10" name="图片 9">
          <a:extLst>
            <a:ext uri="{FF2B5EF4-FFF2-40B4-BE49-F238E27FC236}">
              <a16:creationId xmlns:a16="http://schemas.microsoft.com/office/drawing/2014/main" id="{03D6FCE4-9A52-428F-B85A-D8D91C7C9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49" y="1247776"/>
          <a:ext cx="576000" cy="576000"/>
        </a:xfrm>
        <a:prstGeom prst="rect">
          <a:avLst/>
        </a:prstGeom>
      </xdr:spPr>
    </xdr:pic>
    <xdr:clientData/>
  </xdr:oneCellAnchor>
  <xdr:oneCellAnchor>
    <xdr:from>
      <xdr:col>5</xdr:col>
      <xdr:colOff>324625</xdr:colOff>
      <xdr:row>8</xdr:row>
      <xdr:rowOff>62687</xdr:rowOff>
    </xdr:from>
    <xdr:ext cx="576000" cy="576000"/>
    <xdr:pic>
      <xdr:nvPicPr>
        <xdr:cNvPr id="11" name="图片 10">
          <a:extLst>
            <a:ext uri="{FF2B5EF4-FFF2-40B4-BE49-F238E27FC236}">
              <a16:creationId xmlns:a16="http://schemas.microsoft.com/office/drawing/2014/main" id="{01675BD4-19E0-4868-B2F6-64E14AA36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6000" y="1434287"/>
          <a:ext cx="576000" cy="576000"/>
        </a:xfrm>
        <a:prstGeom prst="rect">
          <a:avLst/>
        </a:prstGeom>
      </xdr:spPr>
    </xdr:pic>
    <xdr:clientData/>
  </xdr:oneCellAnchor>
  <xdr:oneCellAnchor>
    <xdr:from>
      <xdr:col>5</xdr:col>
      <xdr:colOff>323812</xdr:colOff>
      <xdr:row>6</xdr:row>
      <xdr:rowOff>61875</xdr:rowOff>
    </xdr:from>
    <xdr:ext cx="576000" cy="576000"/>
    <xdr:pic>
      <xdr:nvPicPr>
        <xdr:cNvPr id="12" name="图片 11">
          <a:extLst>
            <a:ext uri="{FF2B5EF4-FFF2-40B4-BE49-F238E27FC236}">
              <a16:creationId xmlns:a16="http://schemas.microsoft.com/office/drawing/2014/main" id="{E068600A-0CCD-40BC-BBBC-5329CB3EE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187" y="1090575"/>
          <a:ext cx="576000" cy="576000"/>
        </a:xfrm>
        <a:prstGeom prst="rect">
          <a:avLst/>
        </a:prstGeom>
      </xdr:spPr>
    </xdr:pic>
    <xdr:clientData/>
  </xdr:oneCellAnchor>
  <xdr:oneCellAnchor>
    <xdr:from>
      <xdr:col>5</xdr:col>
      <xdr:colOff>330937</xdr:colOff>
      <xdr:row>9</xdr:row>
      <xdr:rowOff>45188</xdr:rowOff>
    </xdr:from>
    <xdr:ext cx="576000" cy="576000"/>
    <xdr:pic>
      <xdr:nvPicPr>
        <xdr:cNvPr id="13" name="图片 12">
          <a:extLst>
            <a:ext uri="{FF2B5EF4-FFF2-40B4-BE49-F238E27FC236}">
              <a16:creationId xmlns:a16="http://schemas.microsoft.com/office/drawing/2014/main" id="{BE150E89-642E-4A94-8733-3373ECFB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2312" y="1588238"/>
          <a:ext cx="576000" cy="576000"/>
        </a:xfrm>
        <a:prstGeom prst="rect">
          <a:avLst/>
        </a:prstGeom>
      </xdr:spPr>
    </xdr:pic>
    <xdr:clientData/>
  </xdr:oneCellAnchor>
  <xdr:twoCellAnchor>
    <xdr:from>
      <xdr:col>5</xdr:col>
      <xdr:colOff>163831</xdr:colOff>
      <xdr:row>25</xdr:row>
      <xdr:rowOff>40005</xdr:rowOff>
    </xdr:from>
    <xdr:to>
      <xdr:col>5</xdr:col>
      <xdr:colOff>1203350</xdr:colOff>
      <xdr:row>25</xdr:row>
      <xdr:rowOff>616005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158DA1CC-572B-4AB7-AA92-546044163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545206" y="4326255"/>
          <a:ext cx="515644" cy="128325"/>
        </a:xfrm>
        <a:prstGeom prst="rect">
          <a:avLst/>
        </a:prstGeom>
      </xdr:spPr>
    </xdr:pic>
    <xdr:clientData/>
  </xdr:twoCellAnchor>
  <xdr:twoCellAnchor>
    <xdr:from>
      <xdr:col>5</xdr:col>
      <xdr:colOff>191769</xdr:colOff>
      <xdr:row>24</xdr:row>
      <xdr:rowOff>38100</xdr:rowOff>
    </xdr:from>
    <xdr:to>
      <xdr:col>5</xdr:col>
      <xdr:colOff>1232763</xdr:colOff>
      <xdr:row>24</xdr:row>
      <xdr:rowOff>614100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F3EC4365-8451-4226-84FB-EDFB51D96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573144" y="4152900"/>
          <a:ext cx="488544" cy="137850"/>
        </a:xfrm>
        <a:prstGeom prst="rect">
          <a:avLst/>
        </a:prstGeom>
      </xdr:spPr>
    </xdr:pic>
    <xdr:clientData/>
  </xdr:twoCellAnchor>
  <xdr:twoCellAnchor>
    <xdr:from>
      <xdr:col>5</xdr:col>
      <xdr:colOff>205740</xdr:colOff>
      <xdr:row>23</xdr:row>
      <xdr:rowOff>38100</xdr:rowOff>
    </xdr:from>
    <xdr:to>
      <xdr:col>5</xdr:col>
      <xdr:colOff>1180834</xdr:colOff>
      <xdr:row>23</xdr:row>
      <xdr:rowOff>614100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C3BA41B9-DA9F-4799-A9D4-EE2DA3633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587115" y="3981450"/>
          <a:ext cx="470269" cy="137850"/>
        </a:xfrm>
        <a:prstGeom prst="rect">
          <a:avLst/>
        </a:prstGeom>
      </xdr:spPr>
    </xdr:pic>
    <xdr:clientData/>
  </xdr:twoCellAnchor>
  <xdr:oneCellAnchor>
    <xdr:from>
      <xdr:col>5</xdr:col>
      <xdr:colOff>525780</xdr:colOff>
      <xdr:row>15</xdr:row>
      <xdr:rowOff>76200</xdr:rowOff>
    </xdr:from>
    <xdr:ext cx="288392" cy="576000"/>
    <xdr:pic>
      <xdr:nvPicPr>
        <xdr:cNvPr id="17" name="图片 16">
          <a:extLst>
            <a:ext uri="{FF2B5EF4-FFF2-40B4-BE49-F238E27FC236}">
              <a16:creationId xmlns:a16="http://schemas.microsoft.com/office/drawing/2014/main" id="{92D1D29C-2C96-46CF-AC4A-BA26BD10F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907155" y="2647950"/>
          <a:ext cx="288392" cy="576000"/>
        </a:xfrm>
        <a:prstGeom prst="rect">
          <a:avLst/>
        </a:prstGeom>
      </xdr:spPr>
    </xdr:pic>
    <xdr:clientData/>
  </xdr:oneCellAnchor>
  <xdr:oneCellAnchor>
    <xdr:from>
      <xdr:col>5</xdr:col>
      <xdr:colOff>525780</xdr:colOff>
      <xdr:row>14</xdr:row>
      <xdr:rowOff>53340</xdr:rowOff>
    </xdr:from>
    <xdr:ext cx="280522" cy="576000"/>
    <xdr:pic>
      <xdr:nvPicPr>
        <xdr:cNvPr id="18" name="图片 17">
          <a:extLst>
            <a:ext uri="{FF2B5EF4-FFF2-40B4-BE49-F238E27FC236}">
              <a16:creationId xmlns:a16="http://schemas.microsoft.com/office/drawing/2014/main" id="{7121A496-51A4-4C6A-A3FF-CB511A48D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907155" y="2453640"/>
          <a:ext cx="280522" cy="576000"/>
        </a:xfrm>
        <a:prstGeom prst="rect">
          <a:avLst/>
        </a:prstGeom>
      </xdr:spPr>
    </xdr:pic>
    <xdr:clientData/>
  </xdr:oneCellAnchor>
  <xdr:oneCellAnchor>
    <xdr:from>
      <xdr:col>5</xdr:col>
      <xdr:colOff>525780</xdr:colOff>
      <xdr:row>16</xdr:row>
      <xdr:rowOff>38100</xdr:rowOff>
    </xdr:from>
    <xdr:ext cx="279115" cy="576000"/>
    <xdr:pic>
      <xdr:nvPicPr>
        <xdr:cNvPr id="19" name="图片 18">
          <a:extLst>
            <a:ext uri="{FF2B5EF4-FFF2-40B4-BE49-F238E27FC236}">
              <a16:creationId xmlns:a16="http://schemas.microsoft.com/office/drawing/2014/main" id="{B99CAE9D-5BEA-498C-A1FD-252DE150A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907155" y="2781300"/>
          <a:ext cx="279115" cy="576000"/>
        </a:xfrm>
        <a:prstGeom prst="rect">
          <a:avLst/>
        </a:prstGeom>
      </xdr:spPr>
    </xdr:pic>
    <xdr:clientData/>
  </xdr:oneCellAnchor>
  <xdr:oneCellAnchor>
    <xdr:from>
      <xdr:col>10</xdr:col>
      <xdr:colOff>842683</xdr:colOff>
      <xdr:row>0</xdr:row>
      <xdr:rowOff>72166</xdr:rowOff>
    </xdr:from>
    <xdr:ext cx="854505" cy="749596"/>
    <xdr:pic>
      <xdr:nvPicPr>
        <xdr:cNvPr id="20" name="图片 19">
          <a:extLst>
            <a:ext uri="{FF2B5EF4-FFF2-40B4-BE49-F238E27FC236}">
              <a16:creationId xmlns:a16="http://schemas.microsoft.com/office/drawing/2014/main" id="{26B87CDC-37ED-4A7B-874E-B5A8BC781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443508" y="72166"/>
          <a:ext cx="854505" cy="749596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17</xdr:row>
      <xdr:rowOff>38100</xdr:rowOff>
    </xdr:from>
    <xdr:ext cx="820684" cy="576000"/>
    <xdr:pic>
      <xdr:nvPicPr>
        <xdr:cNvPr id="21" name="图片 20">
          <a:extLst>
            <a:ext uri="{FF2B5EF4-FFF2-40B4-BE49-F238E27FC236}">
              <a16:creationId xmlns:a16="http://schemas.microsoft.com/office/drawing/2014/main" id="{D8880433-34E0-4D20-B12B-49E5629A3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609975" y="2952750"/>
          <a:ext cx="820684" cy="576000"/>
        </a:xfrm>
        <a:prstGeom prst="rect">
          <a:avLst/>
        </a:prstGeom>
      </xdr:spPr>
    </xdr:pic>
    <xdr:clientData/>
  </xdr:oneCellAnchor>
  <xdr:oneCellAnchor>
    <xdr:from>
      <xdr:col>5</xdr:col>
      <xdr:colOff>236220</xdr:colOff>
      <xdr:row>18</xdr:row>
      <xdr:rowOff>68580</xdr:rowOff>
    </xdr:from>
    <xdr:ext cx="819327" cy="576000"/>
    <xdr:pic>
      <xdr:nvPicPr>
        <xdr:cNvPr id="22" name="图片 21">
          <a:extLst>
            <a:ext uri="{FF2B5EF4-FFF2-40B4-BE49-F238E27FC236}">
              <a16:creationId xmlns:a16="http://schemas.microsoft.com/office/drawing/2014/main" id="{DC7DFBC6-4262-4AED-9846-A2A8C8976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617595" y="3154680"/>
          <a:ext cx="819327" cy="576000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19</xdr:row>
      <xdr:rowOff>60960</xdr:rowOff>
    </xdr:from>
    <xdr:ext cx="819327" cy="576000"/>
    <xdr:pic>
      <xdr:nvPicPr>
        <xdr:cNvPr id="23" name="图片 22">
          <a:extLst>
            <a:ext uri="{FF2B5EF4-FFF2-40B4-BE49-F238E27FC236}">
              <a16:creationId xmlns:a16="http://schemas.microsoft.com/office/drawing/2014/main" id="{33025A48-2CE6-431A-95F9-EE9471E36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609975" y="3318510"/>
          <a:ext cx="819327" cy="576000"/>
        </a:xfrm>
        <a:prstGeom prst="rect">
          <a:avLst/>
        </a:prstGeom>
      </xdr:spPr>
    </xdr:pic>
    <xdr:clientData/>
  </xdr:oneCellAnchor>
  <xdr:oneCellAnchor>
    <xdr:from>
      <xdr:col>5</xdr:col>
      <xdr:colOff>167640</xdr:colOff>
      <xdr:row>20</xdr:row>
      <xdr:rowOff>45720</xdr:rowOff>
    </xdr:from>
    <xdr:ext cx="941500" cy="576000"/>
    <xdr:pic>
      <xdr:nvPicPr>
        <xdr:cNvPr id="24" name="图片 23">
          <a:extLst>
            <a:ext uri="{FF2B5EF4-FFF2-40B4-BE49-F238E27FC236}">
              <a16:creationId xmlns:a16="http://schemas.microsoft.com/office/drawing/2014/main" id="{5156AD09-E535-4C6E-8FD9-44516B711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549015" y="3474720"/>
          <a:ext cx="941500" cy="576000"/>
        </a:xfrm>
        <a:prstGeom prst="rect">
          <a:avLst/>
        </a:prstGeom>
      </xdr:spPr>
    </xdr:pic>
    <xdr:clientData/>
  </xdr:oneCellAnchor>
  <xdr:oneCellAnchor>
    <xdr:from>
      <xdr:col>5</xdr:col>
      <xdr:colOff>167640</xdr:colOff>
      <xdr:row>21</xdr:row>
      <xdr:rowOff>53340</xdr:rowOff>
    </xdr:from>
    <xdr:ext cx="940060" cy="576000"/>
    <xdr:pic>
      <xdr:nvPicPr>
        <xdr:cNvPr id="25" name="图片 24">
          <a:extLst>
            <a:ext uri="{FF2B5EF4-FFF2-40B4-BE49-F238E27FC236}">
              <a16:creationId xmlns:a16="http://schemas.microsoft.com/office/drawing/2014/main" id="{025DCF2B-83E4-4777-8E97-843BE283E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549015" y="3653790"/>
          <a:ext cx="940060" cy="576000"/>
        </a:xfrm>
        <a:prstGeom prst="rect">
          <a:avLst/>
        </a:prstGeom>
      </xdr:spPr>
    </xdr:pic>
    <xdr:clientData/>
  </xdr:oneCellAnchor>
  <xdr:oneCellAnchor>
    <xdr:from>
      <xdr:col>5</xdr:col>
      <xdr:colOff>182880</xdr:colOff>
      <xdr:row>22</xdr:row>
      <xdr:rowOff>60960</xdr:rowOff>
    </xdr:from>
    <xdr:ext cx="950399" cy="576000"/>
    <xdr:pic>
      <xdr:nvPicPr>
        <xdr:cNvPr id="26" name="图片 25">
          <a:extLst>
            <a:ext uri="{FF2B5EF4-FFF2-40B4-BE49-F238E27FC236}">
              <a16:creationId xmlns:a16="http://schemas.microsoft.com/office/drawing/2014/main" id="{702C670B-AB9C-4A7D-A7E9-9F4B0A09D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564255" y="3832860"/>
          <a:ext cx="950399" cy="576000"/>
        </a:xfrm>
        <a:prstGeom prst="rect">
          <a:avLst/>
        </a:prstGeom>
      </xdr:spPr>
    </xdr:pic>
    <xdr:clientData/>
  </xdr:oneCellAnchor>
  <xdr:oneCellAnchor>
    <xdr:from>
      <xdr:col>5</xdr:col>
      <xdr:colOff>272415</xdr:colOff>
      <xdr:row>29</xdr:row>
      <xdr:rowOff>153670</xdr:rowOff>
    </xdr:from>
    <xdr:ext cx="735330" cy="733425"/>
    <xdr:pic>
      <xdr:nvPicPr>
        <xdr:cNvPr id="27" name="图片 26">
          <a:extLst>
            <a:ext uri="{FF2B5EF4-FFF2-40B4-BE49-F238E27FC236}">
              <a16:creationId xmlns:a16="http://schemas.microsoft.com/office/drawing/2014/main" id="{DDD66068-1398-4424-A878-610828260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3790" y="5125720"/>
          <a:ext cx="735330" cy="733425"/>
        </a:xfrm>
        <a:prstGeom prst="rect">
          <a:avLst/>
        </a:prstGeom>
      </xdr:spPr>
    </xdr:pic>
    <xdr:clientData/>
  </xdr:oneCellAnchor>
  <xdr:oneCellAnchor>
    <xdr:from>
      <xdr:col>5</xdr:col>
      <xdr:colOff>277495</xdr:colOff>
      <xdr:row>27</xdr:row>
      <xdr:rowOff>78740</xdr:rowOff>
    </xdr:from>
    <xdr:ext cx="753110" cy="754380"/>
    <xdr:pic>
      <xdr:nvPicPr>
        <xdr:cNvPr id="28" name="图片 27">
          <a:extLst>
            <a:ext uri="{FF2B5EF4-FFF2-40B4-BE49-F238E27FC236}">
              <a16:creationId xmlns:a16="http://schemas.microsoft.com/office/drawing/2014/main" id="{35CE6F03-AAB1-4D51-BDA4-A996482A8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8870" y="4707890"/>
          <a:ext cx="753110" cy="754380"/>
        </a:xfrm>
        <a:prstGeom prst="rect">
          <a:avLst/>
        </a:prstGeom>
      </xdr:spPr>
    </xdr:pic>
    <xdr:clientData/>
  </xdr:oneCellAnchor>
  <xdr:oneCellAnchor>
    <xdr:from>
      <xdr:col>5</xdr:col>
      <xdr:colOff>251012</xdr:colOff>
      <xdr:row>26</xdr:row>
      <xdr:rowOff>53788</xdr:rowOff>
    </xdr:from>
    <xdr:ext cx="734695" cy="819785"/>
    <xdr:pic>
      <xdr:nvPicPr>
        <xdr:cNvPr id="29" name="图片 28">
          <a:extLst>
            <a:ext uri="{FF2B5EF4-FFF2-40B4-BE49-F238E27FC236}">
              <a16:creationId xmlns:a16="http://schemas.microsoft.com/office/drawing/2014/main" id="{02A577EC-9E99-4A6F-97A1-9FA908519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2387" y="4511488"/>
          <a:ext cx="734695" cy="819785"/>
        </a:xfrm>
        <a:prstGeom prst="rect">
          <a:avLst/>
        </a:prstGeom>
      </xdr:spPr>
    </xdr:pic>
    <xdr:clientData/>
  </xdr:oneCellAnchor>
  <xdr:oneCellAnchor>
    <xdr:from>
      <xdr:col>5</xdr:col>
      <xdr:colOff>259715</xdr:colOff>
      <xdr:row>28</xdr:row>
      <xdr:rowOff>90170</xdr:rowOff>
    </xdr:from>
    <xdr:ext cx="779780" cy="758825"/>
    <xdr:pic>
      <xdr:nvPicPr>
        <xdr:cNvPr id="30" name="图片 29">
          <a:extLst>
            <a:ext uri="{FF2B5EF4-FFF2-40B4-BE49-F238E27FC236}">
              <a16:creationId xmlns:a16="http://schemas.microsoft.com/office/drawing/2014/main" id="{594253B3-E406-40F8-AE27-C40F52751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1090" y="4890770"/>
          <a:ext cx="779780" cy="758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D8035-84F4-490B-B992-2797727F7709}">
  <dimension ref="A1:L60"/>
  <sheetViews>
    <sheetView tabSelected="1" zoomScale="70" zoomScaleNormal="70" workbookViewId="0">
      <pane ySplit="2" topLeftCell="A3" activePane="bottomLeft" state="frozen"/>
      <selection pane="bottomLeft" activeCell="A2" sqref="A2"/>
    </sheetView>
  </sheetViews>
  <sheetFormatPr defaultColWidth="8.875" defaultRowHeight="15" x14ac:dyDescent="0.2"/>
  <cols>
    <col min="1" max="1" width="16.125" style="4" customWidth="1"/>
    <col min="2" max="2" width="7.5" style="4" customWidth="1"/>
    <col min="3" max="3" width="9.5" style="4" customWidth="1"/>
    <col min="4" max="4" width="16.125" style="4" customWidth="1"/>
    <col min="5" max="5" width="75.75" style="5" customWidth="1"/>
    <col min="6" max="6" width="18.75" style="4" customWidth="1"/>
    <col min="7" max="7" width="9.5" style="4" customWidth="1"/>
    <col min="8" max="9" width="9.75" style="4" customWidth="1"/>
    <col min="10" max="11" width="12.875" style="3" customWidth="1"/>
    <col min="12" max="12" width="12.875" style="2" customWidth="1"/>
    <col min="13" max="16384" width="8.875" style="1"/>
  </cols>
  <sheetData>
    <row r="1" spans="1:12" ht="72.75" customHeight="1" x14ac:dyDescent="0.2">
      <c r="A1" s="33" t="s">
        <v>71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customFormat="1" ht="28.5" x14ac:dyDescent="0.2">
      <c r="A2" s="25" t="s">
        <v>70</v>
      </c>
      <c r="B2" s="25" t="s">
        <v>69</v>
      </c>
      <c r="C2" s="31" t="s">
        <v>68</v>
      </c>
      <c r="D2" s="31" t="s">
        <v>67</v>
      </c>
      <c r="E2" s="32" t="s">
        <v>66</v>
      </c>
      <c r="F2" s="31" t="s">
        <v>65</v>
      </c>
      <c r="G2" s="31" t="s">
        <v>64</v>
      </c>
      <c r="H2" s="31" t="s">
        <v>63</v>
      </c>
      <c r="I2" s="31" t="s">
        <v>62</v>
      </c>
      <c r="J2" s="20" t="s">
        <v>61</v>
      </c>
      <c r="K2" s="20" t="s">
        <v>60</v>
      </c>
      <c r="L2" s="30" t="s">
        <v>59</v>
      </c>
    </row>
    <row r="3" spans="1:12" s="18" customFormat="1" ht="51.75" customHeight="1" x14ac:dyDescent="0.2">
      <c r="A3" s="25" t="s">
        <v>6</v>
      </c>
      <c r="B3" s="25" t="s">
        <v>5</v>
      </c>
      <c r="C3" s="25" t="s">
        <v>4</v>
      </c>
      <c r="D3" s="24">
        <v>8852021009331</v>
      </c>
      <c r="E3" s="23" t="s">
        <v>58</v>
      </c>
      <c r="F3" s="28"/>
      <c r="G3" s="21" t="s">
        <v>56</v>
      </c>
      <c r="H3" s="19" t="s">
        <v>52</v>
      </c>
      <c r="I3" s="19" t="s">
        <v>0</v>
      </c>
      <c r="J3" s="20">
        <f>K3*48</f>
        <v>470.40000000000003</v>
      </c>
      <c r="K3" s="20">
        <v>9.8000000000000007</v>
      </c>
      <c r="L3" s="29">
        <v>15</v>
      </c>
    </row>
    <row r="4" spans="1:12" s="18" customFormat="1" ht="51.75" customHeight="1" x14ac:dyDescent="0.2">
      <c r="A4" s="25" t="s">
        <v>6</v>
      </c>
      <c r="B4" s="25" t="s">
        <v>5</v>
      </c>
      <c r="C4" s="25" t="s">
        <v>4</v>
      </c>
      <c r="D4" s="24">
        <v>8852021009348</v>
      </c>
      <c r="E4" s="23" t="s">
        <v>57</v>
      </c>
      <c r="F4" s="28"/>
      <c r="G4" s="21" t="s">
        <v>56</v>
      </c>
      <c r="H4" s="19" t="s">
        <v>52</v>
      </c>
      <c r="I4" s="19" t="s">
        <v>0</v>
      </c>
      <c r="J4" s="20">
        <f>K4*48</f>
        <v>470.40000000000003</v>
      </c>
      <c r="K4" s="20">
        <v>9.8000000000000007</v>
      </c>
      <c r="L4" s="29">
        <v>15</v>
      </c>
    </row>
    <row r="5" spans="1:12" s="18" customFormat="1" ht="51.75" customHeight="1" x14ac:dyDescent="0.2">
      <c r="A5" s="25" t="s">
        <v>6</v>
      </c>
      <c r="B5" s="25" t="s">
        <v>5</v>
      </c>
      <c r="C5" s="25" t="s">
        <v>4</v>
      </c>
      <c r="D5" s="24">
        <v>8852021010870</v>
      </c>
      <c r="E5" s="23" t="s">
        <v>55</v>
      </c>
      <c r="F5" s="28"/>
      <c r="G5" s="21" t="s">
        <v>53</v>
      </c>
      <c r="H5" s="19" t="s">
        <v>52</v>
      </c>
      <c r="I5" s="19" t="s">
        <v>0</v>
      </c>
      <c r="J5" s="20">
        <f>K5*48</f>
        <v>470.40000000000003</v>
      </c>
      <c r="K5" s="20">
        <v>9.8000000000000007</v>
      </c>
      <c r="L5" s="29">
        <v>15</v>
      </c>
    </row>
    <row r="6" spans="1:12" s="18" customFormat="1" ht="51.75" customHeight="1" x14ac:dyDescent="0.2">
      <c r="A6" s="25" t="s">
        <v>6</v>
      </c>
      <c r="B6" s="25" t="s">
        <v>5</v>
      </c>
      <c r="C6" s="25" t="s">
        <v>4</v>
      </c>
      <c r="D6" s="24">
        <v>8852021010863</v>
      </c>
      <c r="E6" s="23" t="s">
        <v>54</v>
      </c>
      <c r="F6" s="28"/>
      <c r="G6" s="21" t="s">
        <v>53</v>
      </c>
      <c r="H6" s="19" t="s">
        <v>52</v>
      </c>
      <c r="I6" s="19" t="s">
        <v>0</v>
      </c>
      <c r="J6" s="20">
        <f>K6*48</f>
        <v>470.40000000000003</v>
      </c>
      <c r="K6" s="20">
        <v>9.8000000000000007</v>
      </c>
      <c r="L6" s="29">
        <v>15</v>
      </c>
    </row>
    <row r="7" spans="1:12" s="18" customFormat="1" ht="51.75" customHeight="1" x14ac:dyDescent="0.2">
      <c r="A7" s="25" t="s">
        <v>6</v>
      </c>
      <c r="B7" s="25" t="s">
        <v>5</v>
      </c>
      <c r="C7" s="25" t="s">
        <v>4</v>
      </c>
      <c r="D7" s="24">
        <v>8852021011594</v>
      </c>
      <c r="E7" s="23" t="s">
        <v>51</v>
      </c>
      <c r="F7" s="28"/>
      <c r="G7" s="21" t="s">
        <v>43</v>
      </c>
      <c r="H7" s="19" t="s">
        <v>42</v>
      </c>
      <c r="I7" s="19" t="s">
        <v>22</v>
      </c>
      <c r="J7" s="20">
        <f>K7*6</f>
        <v>54.599999999999994</v>
      </c>
      <c r="K7" s="20">
        <v>9.1</v>
      </c>
      <c r="L7" s="29">
        <v>12.9</v>
      </c>
    </row>
    <row r="8" spans="1:12" s="18" customFormat="1" ht="51.75" customHeight="1" x14ac:dyDescent="0.2">
      <c r="A8" s="25" t="s">
        <v>6</v>
      </c>
      <c r="B8" s="25" t="s">
        <v>5</v>
      </c>
      <c r="C8" s="25" t="s">
        <v>4</v>
      </c>
      <c r="D8" s="24">
        <v>8852021011587</v>
      </c>
      <c r="E8" s="23" t="s">
        <v>50</v>
      </c>
      <c r="F8" s="28"/>
      <c r="G8" s="21" t="s">
        <v>43</v>
      </c>
      <c r="H8" s="19" t="s">
        <v>42</v>
      </c>
      <c r="I8" s="19" t="s">
        <v>22</v>
      </c>
      <c r="J8" s="20">
        <f>K8*6</f>
        <v>54.599999999999994</v>
      </c>
      <c r="K8" s="20">
        <v>9.1</v>
      </c>
      <c r="L8" s="29">
        <v>12.9</v>
      </c>
    </row>
    <row r="9" spans="1:12" s="18" customFormat="1" ht="51.75" customHeight="1" x14ac:dyDescent="0.2">
      <c r="A9" s="25" t="s">
        <v>6</v>
      </c>
      <c r="B9" s="25" t="s">
        <v>5</v>
      </c>
      <c r="C9" s="25" t="s">
        <v>4</v>
      </c>
      <c r="D9" s="24">
        <v>8852021011617</v>
      </c>
      <c r="E9" s="23" t="s">
        <v>49</v>
      </c>
      <c r="F9" s="28"/>
      <c r="G9" s="21" t="s">
        <v>43</v>
      </c>
      <c r="H9" s="19" t="s">
        <v>42</v>
      </c>
      <c r="I9" s="19" t="s">
        <v>22</v>
      </c>
      <c r="J9" s="20">
        <f>K9*6</f>
        <v>54.599999999999994</v>
      </c>
      <c r="K9" s="20">
        <v>9.1</v>
      </c>
      <c r="L9" s="29">
        <v>12.9</v>
      </c>
    </row>
    <row r="10" spans="1:12" s="18" customFormat="1" ht="51.75" customHeight="1" x14ac:dyDescent="0.2">
      <c r="A10" s="25" t="s">
        <v>6</v>
      </c>
      <c r="B10" s="25" t="s">
        <v>5</v>
      </c>
      <c r="C10" s="25" t="s">
        <v>4</v>
      </c>
      <c r="D10" s="24">
        <v>8852021011600</v>
      </c>
      <c r="E10" s="23" t="s">
        <v>48</v>
      </c>
      <c r="F10" s="28"/>
      <c r="G10" s="21" t="s">
        <v>43</v>
      </c>
      <c r="H10" s="19" t="s">
        <v>42</v>
      </c>
      <c r="I10" s="19" t="s">
        <v>22</v>
      </c>
      <c r="J10" s="20">
        <f>K10*6</f>
        <v>54.599999999999994</v>
      </c>
      <c r="K10" s="20">
        <v>9.1</v>
      </c>
      <c r="L10" s="29">
        <v>12.9</v>
      </c>
    </row>
    <row r="11" spans="1:12" s="18" customFormat="1" ht="51.75" customHeight="1" x14ac:dyDescent="0.2">
      <c r="A11" s="25" t="s">
        <v>6</v>
      </c>
      <c r="B11" s="25" t="s">
        <v>5</v>
      </c>
      <c r="C11" s="25" t="s">
        <v>4</v>
      </c>
      <c r="D11" s="24">
        <v>8852021011549</v>
      </c>
      <c r="E11" s="23" t="s">
        <v>47</v>
      </c>
      <c r="F11" s="28"/>
      <c r="G11" s="21" t="s">
        <v>43</v>
      </c>
      <c r="H11" s="19" t="s">
        <v>42</v>
      </c>
      <c r="I11" s="19" t="s">
        <v>22</v>
      </c>
      <c r="J11" s="20">
        <f>K11*6</f>
        <v>46.8</v>
      </c>
      <c r="K11" s="20">
        <v>7.8</v>
      </c>
      <c r="L11" s="19">
        <v>10.9</v>
      </c>
    </row>
    <row r="12" spans="1:12" s="18" customFormat="1" ht="51.75" customHeight="1" x14ac:dyDescent="0.2">
      <c r="A12" s="25" t="s">
        <v>6</v>
      </c>
      <c r="B12" s="25" t="s">
        <v>5</v>
      </c>
      <c r="C12" s="25" t="s">
        <v>4</v>
      </c>
      <c r="D12" s="24">
        <v>8852021011556</v>
      </c>
      <c r="E12" s="23" t="s">
        <v>46</v>
      </c>
      <c r="F12" s="28"/>
      <c r="G12" s="21" t="s">
        <v>43</v>
      </c>
      <c r="H12" s="19" t="s">
        <v>42</v>
      </c>
      <c r="I12" s="19" t="s">
        <v>22</v>
      </c>
      <c r="J12" s="20">
        <f>K12*6</f>
        <v>46.8</v>
      </c>
      <c r="K12" s="20">
        <v>7.8</v>
      </c>
      <c r="L12" s="19">
        <v>10.9</v>
      </c>
    </row>
    <row r="13" spans="1:12" s="18" customFormat="1" ht="51.75" customHeight="1" x14ac:dyDescent="0.2">
      <c r="A13" s="25" t="s">
        <v>6</v>
      </c>
      <c r="B13" s="25" t="s">
        <v>5</v>
      </c>
      <c r="C13" s="25" t="s">
        <v>4</v>
      </c>
      <c r="D13" s="24">
        <v>8852021011563</v>
      </c>
      <c r="E13" s="23" t="s">
        <v>45</v>
      </c>
      <c r="F13" s="28"/>
      <c r="G13" s="21" t="s">
        <v>43</v>
      </c>
      <c r="H13" s="19" t="s">
        <v>42</v>
      </c>
      <c r="I13" s="19" t="s">
        <v>22</v>
      </c>
      <c r="J13" s="20">
        <f>K13*6</f>
        <v>46.8</v>
      </c>
      <c r="K13" s="20">
        <v>7.8</v>
      </c>
      <c r="L13" s="19">
        <v>10.9</v>
      </c>
    </row>
    <row r="14" spans="1:12" s="27" customFormat="1" ht="51.75" customHeight="1" x14ac:dyDescent="0.2">
      <c r="A14" s="25" t="s">
        <v>6</v>
      </c>
      <c r="B14" s="25" t="s">
        <v>5</v>
      </c>
      <c r="C14" s="25" t="s">
        <v>4</v>
      </c>
      <c r="D14" s="24">
        <v>8852021011570</v>
      </c>
      <c r="E14" s="23" t="s">
        <v>44</v>
      </c>
      <c r="F14" s="28"/>
      <c r="G14" s="21" t="s">
        <v>43</v>
      </c>
      <c r="H14" s="19" t="s">
        <v>42</v>
      </c>
      <c r="I14" s="19" t="s">
        <v>22</v>
      </c>
      <c r="J14" s="20">
        <f>K14*6</f>
        <v>46.8</v>
      </c>
      <c r="K14" s="20">
        <v>7.8</v>
      </c>
      <c r="L14" s="19">
        <v>10.9</v>
      </c>
    </row>
    <row r="15" spans="1:12" s="27" customFormat="1" ht="51.75" customHeight="1" x14ac:dyDescent="0.2">
      <c r="A15" s="25" t="s">
        <v>6</v>
      </c>
      <c r="B15" s="25" t="s">
        <v>5</v>
      </c>
      <c r="C15" s="25" t="s">
        <v>4</v>
      </c>
      <c r="D15" s="24">
        <v>8852021013673</v>
      </c>
      <c r="E15" s="23" t="s">
        <v>41</v>
      </c>
      <c r="F15" s="28"/>
      <c r="G15" s="21" t="s">
        <v>38</v>
      </c>
      <c r="H15" s="19" t="s">
        <v>37</v>
      </c>
      <c r="I15" s="19" t="s">
        <v>36</v>
      </c>
      <c r="J15" s="20">
        <f>K15*12</f>
        <v>312</v>
      </c>
      <c r="K15" s="20">
        <v>26</v>
      </c>
      <c r="L15" s="19">
        <v>34.93</v>
      </c>
    </row>
    <row r="16" spans="1:12" s="27" customFormat="1" ht="51.75" customHeight="1" x14ac:dyDescent="0.2">
      <c r="A16" s="25" t="s">
        <v>6</v>
      </c>
      <c r="B16" s="25" t="s">
        <v>5</v>
      </c>
      <c r="C16" s="25" t="s">
        <v>4</v>
      </c>
      <c r="D16" s="24">
        <v>8852021013680</v>
      </c>
      <c r="E16" s="23" t="s">
        <v>40</v>
      </c>
      <c r="F16" s="28"/>
      <c r="G16" s="21" t="s">
        <v>38</v>
      </c>
      <c r="H16" s="19" t="s">
        <v>37</v>
      </c>
      <c r="I16" s="19" t="s">
        <v>36</v>
      </c>
      <c r="J16" s="20">
        <f>K16*12</f>
        <v>312</v>
      </c>
      <c r="K16" s="20">
        <v>26</v>
      </c>
      <c r="L16" s="19">
        <v>34.93</v>
      </c>
    </row>
    <row r="17" spans="1:12" s="27" customFormat="1" ht="51.75" customHeight="1" x14ac:dyDescent="0.2">
      <c r="A17" s="25" t="s">
        <v>6</v>
      </c>
      <c r="B17" s="25" t="s">
        <v>5</v>
      </c>
      <c r="C17" s="25" t="s">
        <v>4</v>
      </c>
      <c r="D17" s="24">
        <v>8852021013697</v>
      </c>
      <c r="E17" s="23" t="s">
        <v>39</v>
      </c>
      <c r="F17" s="28"/>
      <c r="G17" s="21" t="s">
        <v>38</v>
      </c>
      <c r="H17" s="19" t="s">
        <v>37</v>
      </c>
      <c r="I17" s="19" t="s">
        <v>36</v>
      </c>
      <c r="J17" s="20">
        <f>K17*12</f>
        <v>312</v>
      </c>
      <c r="K17" s="20">
        <v>26</v>
      </c>
      <c r="L17" s="19">
        <v>34.93</v>
      </c>
    </row>
    <row r="18" spans="1:12" s="27" customFormat="1" ht="51.75" customHeight="1" x14ac:dyDescent="0.2">
      <c r="A18" s="25" t="s">
        <v>6</v>
      </c>
      <c r="B18" s="25" t="s">
        <v>5</v>
      </c>
      <c r="C18" s="25" t="s">
        <v>4</v>
      </c>
      <c r="D18" s="24" t="s">
        <v>35</v>
      </c>
      <c r="E18" s="23" t="s">
        <v>34</v>
      </c>
      <c r="F18" s="28"/>
      <c r="G18" s="21" t="s">
        <v>30</v>
      </c>
      <c r="H18" s="19" t="s">
        <v>9</v>
      </c>
      <c r="I18" s="19" t="s">
        <v>22</v>
      </c>
      <c r="J18" s="20">
        <f>K18*24</f>
        <v>156</v>
      </c>
      <c r="K18" s="20">
        <v>6.5</v>
      </c>
      <c r="L18" s="19">
        <v>8.99</v>
      </c>
    </row>
    <row r="19" spans="1:12" s="27" customFormat="1" ht="51.75" customHeight="1" x14ac:dyDescent="0.2">
      <c r="A19" s="25" t="s">
        <v>6</v>
      </c>
      <c r="B19" s="25" t="s">
        <v>5</v>
      </c>
      <c r="C19" s="25" t="s">
        <v>4</v>
      </c>
      <c r="D19" s="24">
        <v>8852021013994</v>
      </c>
      <c r="E19" s="23" t="s">
        <v>33</v>
      </c>
      <c r="F19" s="28"/>
      <c r="G19" s="21" t="s">
        <v>30</v>
      </c>
      <c r="H19" s="19" t="s">
        <v>9</v>
      </c>
      <c r="I19" s="19" t="s">
        <v>22</v>
      </c>
      <c r="J19" s="20">
        <f>K19*24</f>
        <v>156</v>
      </c>
      <c r="K19" s="20">
        <v>6.5</v>
      </c>
      <c r="L19" s="19">
        <v>8.99</v>
      </c>
    </row>
    <row r="20" spans="1:12" s="27" customFormat="1" ht="51.75" customHeight="1" x14ac:dyDescent="0.2">
      <c r="A20" s="25" t="s">
        <v>6</v>
      </c>
      <c r="B20" s="25" t="s">
        <v>5</v>
      </c>
      <c r="C20" s="25" t="s">
        <v>4</v>
      </c>
      <c r="D20" s="24" t="s">
        <v>32</v>
      </c>
      <c r="E20" s="23" t="s">
        <v>31</v>
      </c>
      <c r="F20" s="28"/>
      <c r="G20" s="21" t="s">
        <v>30</v>
      </c>
      <c r="H20" s="19" t="s">
        <v>9</v>
      </c>
      <c r="I20" s="19" t="s">
        <v>22</v>
      </c>
      <c r="J20" s="20">
        <f>K20*24</f>
        <v>156</v>
      </c>
      <c r="K20" s="20">
        <v>6.5</v>
      </c>
      <c r="L20" s="19">
        <v>8.99</v>
      </c>
    </row>
    <row r="21" spans="1:12" s="27" customFormat="1" ht="51.75" customHeight="1" x14ac:dyDescent="0.2">
      <c r="A21" s="25" t="s">
        <v>6</v>
      </c>
      <c r="B21" s="25" t="s">
        <v>5</v>
      </c>
      <c r="C21" s="25" t="s">
        <v>4</v>
      </c>
      <c r="D21" s="24" t="s">
        <v>29</v>
      </c>
      <c r="E21" s="23" t="s">
        <v>28</v>
      </c>
      <c r="F21" s="28"/>
      <c r="G21" s="21" t="s">
        <v>23</v>
      </c>
      <c r="H21" s="19" t="s">
        <v>9</v>
      </c>
      <c r="I21" s="19" t="s">
        <v>22</v>
      </c>
      <c r="J21" s="20">
        <f>K21*24</f>
        <v>218.39999999999998</v>
      </c>
      <c r="K21" s="20">
        <v>9.1</v>
      </c>
      <c r="L21" s="19">
        <v>12.9</v>
      </c>
    </row>
    <row r="22" spans="1:12" s="27" customFormat="1" ht="51.75" customHeight="1" x14ac:dyDescent="0.2">
      <c r="A22" s="25" t="s">
        <v>6</v>
      </c>
      <c r="B22" s="25" t="s">
        <v>5</v>
      </c>
      <c r="C22" s="25" t="s">
        <v>4</v>
      </c>
      <c r="D22" s="24" t="s">
        <v>27</v>
      </c>
      <c r="E22" s="23" t="s">
        <v>26</v>
      </c>
      <c r="F22" s="28"/>
      <c r="G22" s="21" t="s">
        <v>23</v>
      </c>
      <c r="H22" s="19" t="s">
        <v>9</v>
      </c>
      <c r="I22" s="19" t="s">
        <v>22</v>
      </c>
      <c r="J22" s="20">
        <f>K22*24</f>
        <v>218.39999999999998</v>
      </c>
      <c r="K22" s="20">
        <v>9.1</v>
      </c>
      <c r="L22" s="19">
        <v>12.9</v>
      </c>
    </row>
    <row r="23" spans="1:12" s="27" customFormat="1" ht="51.75" customHeight="1" x14ac:dyDescent="0.2">
      <c r="A23" s="25" t="s">
        <v>6</v>
      </c>
      <c r="B23" s="25" t="s">
        <v>5</v>
      </c>
      <c r="C23" s="25" t="s">
        <v>4</v>
      </c>
      <c r="D23" s="24" t="s">
        <v>25</v>
      </c>
      <c r="E23" s="23" t="s">
        <v>24</v>
      </c>
      <c r="F23" s="28"/>
      <c r="G23" s="21" t="s">
        <v>23</v>
      </c>
      <c r="H23" s="19" t="s">
        <v>9</v>
      </c>
      <c r="I23" s="19" t="s">
        <v>22</v>
      </c>
      <c r="J23" s="20">
        <f>K23*24</f>
        <v>218.39999999999998</v>
      </c>
      <c r="K23" s="20">
        <v>9.1</v>
      </c>
      <c r="L23" s="19">
        <v>12.9</v>
      </c>
    </row>
    <row r="24" spans="1:12" s="18" customFormat="1" ht="51.75" customHeight="1" x14ac:dyDescent="0.2">
      <c r="A24" s="25" t="s">
        <v>6</v>
      </c>
      <c r="B24" s="25" t="s">
        <v>5</v>
      </c>
      <c r="C24" s="25" t="s">
        <v>4</v>
      </c>
      <c r="D24" s="24">
        <v>810339023256</v>
      </c>
      <c r="E24" s="23" t="s">
        <v>21</v>
      </c>
      <c r="F24" s="26"/>
      <c r="G24" s="21" t="s">
        <v>17</v>
      </c>
      <c r="H24" s="19" t="s">
        <v>16</v>
      </c>
      <c r="I24" s="19" t="s">
        <v>0</v>
      </c>
      <c r="J24" s="20">
        <f>K24*9</f>
        <v>83.7</v>
      </c>
      <c r="K24" s="20">
        <v>9.3000000000000007</v>
      </c>
      <c r="L24" s="19">
        <v>15</v>
      </c>
    </row>
    <row r="25" spans="1:12" s="18" customFormat="1" ht="51.75" customHeight="1" x14ac:dyDescent="0.2">
      <c r="A25" s="25" t="s">
        <v>6</v>
      </c>
      <c r="B25" s="25" t="s">
        <v>5</v>
      </c>
      <c r="C25" s="25" t="s">
        <v>19</v>
      </c>
      <c r="D25" s="24">
        <v>9319185002848</v>
      </c>
      <c r="E25" s="23" t="s">
        <v>20</v>
      </c>
      <c r="F25" s="22"/>
      <c r="G25" s="21" t="s">
        <v>17</v>
      </c>
      <c r="H25" s="19" t="s">
        <v>16</v>
      </c>
      <c r="I25" s="19" t="s">
        <v>0</v>
      </c>
      <c r="J25" s="20">
        <f>K25*9</f>
        <v>83.7</v>
      </c>
      <c r="K25" s="20">
        <v>9.3000000000000007</v>
      </c>
      <c r="L25" s="19">
        <v>15</v>
      </c>
    </row>
    <row r="26" spans="1:12" s="18" customFormat="1" ht="51.75" customHeight="1" x14ac:dyDescent="0.2">
      <c r="A26" s="25" t="s">
        <v>6</v>
      </c>
      <c r="B26" s="25" t="s">
        <v>5</v>
      </c>
      <c r="C26" s="25" t="s">
        <v>19</v>
      </c>
      <c r="D26" s="24">
        <v>9319185002855</v>
      </c>
      <c r="E26" s="23" t="s">
        <v>18</v>
      </c>
      <c r="F26" s="22"/>
      <c r="G26" s="21" t="s">
        <v>17</v>
      </c>
      <c r="H26" s="19" t="s">
        <v>16</v>
      </c>
      <c r="I26" s="19" t="s">
        <v>0</v>
      </c>
      <c r="J26" s="20">
        <f>K26*9</f>
        <v>83.7</v>
      </c>
      <c r="K26" s="20">
        <v>9.3000000000000007</v>
      </c>
      <c r="L26" s="19">
        <v>15</v>
      </c>
    </row>
    <row r="27" spans="1:12" s="6" customFormat="1" ht="70.900000000000006" customHeight="1" x14ac:dyDescent="0.25">
      <c r="A27" s="11" t="s">
        <v>6</v>
      </c>
      <c r="B27" s="11" t="s">
        <v>5</v>
      </c>
      <c r="C27" s="11" t="s">
        <v>12</v>
      </c>
      <c r="D27" s="17">
        <v>6971998751660</v>
      </c>
      <c r="E27" s="16" t="s">
        <v>15</v>
      </c>
      <c r="F27" s="12"/>
      <c r="G27" s="11" t="s">
        <v>10</v>
      </c>
      <c r="H27" s="11" t="s">
        <v>9</v>
      </c>
      <c r="I27" s="9" t="s">
        <v>0</v>
      </c>
      <c r="J27" s="15">
        <f>K27*24</f>
        <v>374.4</v>
      </c>
      <c r="K27" s="15">
        <v>15.6</v>
      </c>
      <c r="L27" s="9">
        <v>25</v>
      </c>
    </row>
    <row r="28" spans="1:12" s="6" customFormat="1" ht="70.900000000000006" customHeight="1" x14ac:dyDescent="0.25">
      <c r="A28" s="11" t="s">
        <v>6</v>
      </c>
      <c r="B28" s="11" t="s">
        <v>5</v>
      </c>
      <c r="C28" s="11" t="s">
        <v>12</v>
      </c>
      <c r="D28" s="17">
        <v>6971998751639</v>
      </c>
      <c r="E28" s="16" t="s">
        <v>14</v>
      </c>
      <c r="F28" s="12"/>
      <c r="G28" s="11" t="s">
        <v>10</v>
      </c>
      <c r="H28" s="11" t="s">
        <v>9</v>
      </c>
      <c r="I28" s="9" t="s">
        <v>0</v>
      </c>
      <c r="J28" s="15">
        <f>K28*24</f>
        <v>374.4</v>
      </c>
      <c r="K28" s="15">
        <v>15.6</v>
      </c>
      <c r="L28" s="9">
        <v>25</v>
      </c>
    </row>
    <row r="29" spans="1:12" s="6" customFormat="1" ht="70.900000000000006" customHeight="1" x14ac:dyDescent="0.25">
      <c r="A29" s="11" t="s">
        <v>6</v>
      </c>
      <c r="B29" s="11" t="s">
        <v>5</v>
      </c>
      <c r="C29" s="11" t="s">
        <v>12</v>
      </c>
      <c r="D29" s="17">
        <v>6971998751646</v>
      </c>
      <c r="E29" s="16" t="s">
        <v>13</v>
      </c>
      <c r="F29" s="12"/>
      <c r="G29" s="11" t="s">
        <v>10</v>
      </c>
      <c r="H29" s="11" t="s">
        <v>9</v>
      </c>
      <c r="I29" s="9" t="s">
        <v>0</v>
      </c>
      <c r="J29" s="15">
        <f>K29*24</f>
        <v>374.4</v>
      </c>
      <c r="K29" s="15">
        <v>15.6</v>
      </c>
      <c r="L29" s="9">
        <v>25</v>
      </c>
    </row>
    <row r="30" spans="1:12" s="6" customFormat="1" ht="70.900000000000006" customHeight="1" x14ac:dyDescent="0.25">
      <c r="A30" s="11" t="s">
        <v>6</v>
      </c>
      <c r="B30" s="11" t="s">
        <v>5</v>
      </c>
      <c r="C30" s="11" t="s">
        <v>12</v>
      </c>
      <c r="D30" s="17">
        <v>6971998751653</v>
      </c>
      <c r="E30" s="16" t="s">
        <v>11</v>
      </c>
      <c r="F30" s="12"/>
      <c r="G30" s="11" t="s">
        <v>10</v>
      </c>
      <c r="H30" s="11" t="s">
        <v>9</v>
      </c>
      <c r="I30" s="9" t="s">
        <v>0</v>
      </c>
      <c r="J30" s="15">
        <f>K30*24</f>
        <v>374.4</v>
      </c>
      <c r="K30" s="15">
        <v>15.6</v>
      </c>
      <c r="L30" s="9">
        <v>25</v>
      </c>
    </row>
    <row r="31" spans="1:12" s="6" customFormat="1" ht="47.45" customHeight="1" x14ac:dyDescent="0.25">
      <c r="A31" s="14" t="s">
        <v>6</v>
      </c>
      <c r="B31" s="14" t="s">
        <v>5</v>
      </c>
      <c r="C31" s="14" t="s">
        <v>4</v>
      </c>
      <c r="D31" s="13" t="s">
        <v>8</v>
      </c>
      <c r="E31" s="13" t="s">
        <v>8</v>
      </c>
      <c r="F31" s="12"/>
      <c r="G31" s="11" t="s">
        <v>2</v>
      </c>
      <c r="H31" s="10" t="s">
        <v>1</v>
      </c>
      <c r="I31" s="9" t="s">
        <v>0</v>
      </c>
      <c r="J31" s="8">
        <f>K31*24</f>
        <v>201.60000000000002</v>
      </c>
      <c r="K31" s="8">
        <v>8.4</v>
      </c>
      <c r="L31" s="7">
        <v>12</v>
      </c>
    </row>
    <row r="32" spans="1:12" s="6" customFormat="1" ht="46.15" customHeight="1" x14ac:dyDescent="0.25">
      <c r="A32" s="14" t="s">
        <v>6</v>
      </c>
      <c r="B32" s="14" t="s">
        <v>5</v>
      </c>
      <c r="C32" s="14" t="s">
        <v>4</v>
      </c>
      <c r="D32" s="13" t="s">
        <v>7</v>
      </c>
      <c r="E32" s="13" t="s">
        <v>7</v>
      </c>
      <c r="F32" s="12"/>
      <c r="G32" s="11" t="s">
        <v>2</v>
      </c>
      <c r="H32" s="10" t="s">
        <v>1</v>
      </c>
      <c r="I32" s="9" t="s">
        <v>0</v>
      </c>
      <c r="J32" s="8">
        <f>K32*24</f>
        <v>201.60000000000002</v>
      </c>
      <c r="K32" s="8">
        <v>8.4</v>
      </c>
      <c r="L32" s="7">
        <v>12</v>
      </c>
    </row>
    <row r="33" spans="1:12" s="6" customFormat="1" ht="47.45" customHeight="1" x14ac:dyDescent="0.25">
      <c r="A33" s="14" t="s">
        <v>6</v>
      </c>
      <c r="B33" s="14" t="s">
        <v>5</v>
      </c>
      <c r="C33" s="14" t="s">
        <v>4</v>
      </c>
      <c r="D33" s="13" t="s">
        <v>3</v>
      </c>
      <c r="E33" s="13" t="s">
        <v>3</v>
      </c>
      <c r="F33" s="12"/>
      <c r="G33" s="11" t="s">
        <v>2</v>
      </c>
      <c r="H33" s="10" t="s">
        <v>1</v>
      </c>
      <c r="I33" s="9" t="s">
        <v>0</v>
      </c>
      <c r="J33" s="8">
        <f>K33*24</f>
        <v>201.60000000000002</v>
      </c>
      <c r="K33" s="8">
        <v>8.4</v>
      </c>
      <c r="L33" s="7">
        <v>12</v>
      </c>
    </row>
    <row r="34" spans="1:12" ht="58.15" customHeight="1" x14ac:dyDescent="0.2"/>
    <row r="35" spans="1:12" ht="58.15" customHeight="1" x14ac:dyDescent="0.2"/>
    <row r="36" spans="1:12" ht="58.15" customHeight="1" x14ac:dyDescent="0.2"/>
    <row r="37" spans="1:12" ht="58.15" customHeight="1" x14ac:dyDescent="0.2"/>
    <row r="38" spans="1:12" ht="58.15" customHeight="1" x14ac:dyDescent="0.2"/>
    <row r="39" spans="1:12" ht="58.15" customHeight="1" x14ac:dyDescent="0.2"/>
    <row r="40" spans="1:12" ht="58.15" customHeight="1" x14ac:dyDescent="0.2"/>
    <row r="41" spans="1:12" ht="58.15" customHeight="1" x14ac:dyDescent="0.2"/>
    <row r="42" spans="1:12" ht="58.15" customHeight="1" x14ac:dyDescent="0.2"/>
    <row r="43" spans="1:12" ht="58.15" customHeight="1" x14ac:dyDescent="0.2"/>
    <row r="44" spans="1:12" ht="58.15" customHeight="1" x14ac:dyDescent="0.2"/>
    <row r="45" spans="1:12" ht="58.15" customHeight="1" x14ac:dyDescent="0.2"/>
    <row r="46" spans="1:12" ht="58.15" customHeight="1" x14ac:dyDescent="0.2"/>
    <row r="47" spans="1:12" ht="58.15" customHeight="1" x14ac:dyDescent="0.2"/>
    <row r="48" spans="1:12" ht="58.15" customHeight="1" x14ac:dyDescent="0.2"/>
    <row r="49" ht="58.15" customHeight="1" x14ac:dyDescent="0.2"/>
    <row r="50" ht="58.15" customHeight="1" x14ac:dyDescent="0.2"/>
    <row r="51" ht="58.15" customHeight="1" x14ac:dyDescent="0.2"/>
    <row r="52" ht="58.15" customHeight="1" x14ac:dyDescent="0.2"/>
    <row r="53" ht="58.15" customHeight="1" x14ac:dyDescent="0.2"/>
    <row r="54" ht="58.15" customHeight="1" x14ac:dyDescent="0.2"/>
    <row r="55" ht="58.15" customHeight="1" x14ac:dyDescent="0.2"/>
    <row r="56" ht="58.15" customHeight="1" x14ac:dyDescent="0.2"/>
    <row r="57" ht="58.15" customHeight="1" x14ac:dyDescent="0.2"/>
    <row r="58" ht="58.15" customHeight="1" x14ac:dyDescent="0.2"/>
    <row r="59" ht="58.15" customHeight="1" x14ac:dyDescent="0.2"/>
    <row r="60" ht="58.15" customHeight="1" x14ac:dyDescent="0.2"/>
  </sheetData>
  <mergeCells count="1">
    <mergeCell ref="A1:L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蓝宝食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2022-11-29T19:27:54Z</dcterms:created>
  <dcterms:modified xsi:type="dcterms:W3CDTF">2022-11-29T19:28:07Z</dcterms:modified>
</cp:coreProperties>
</file>