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玩具" sheetId="1" r:id="rId1"/>
    <sheet name="用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<sst xmlns="http://schemas.openxmlformats.org/spreadsheetml/2006/main" count="1164" uniqueCount="904">
  <si>
    <t>GiGwi价格表</t>
  </si>
  <si>
    <t>SALES CONFIRMATION</t>
  </si>
  <si>
    <t>注：</t>
  </si>
  <si>
    <t>报价单有效60天</t>
  </si>
  <si>
    <t>开票需提前沟通</t>
  </si>
  <si>
    <t>报价单不含税</t>
  </si>
  <si>
    <t>公司名称</t>
  </si>
  <si>
    <t>联系人</t>
  </si>
  <si>
    <t>收货地址</t>
  </si>
  <si>
    <t>采购日期</t>
  </si>
  <si>
    <t>联系电话</t>
  </si>
  <si>
    <t>序号</t>
  </si>
  <si>
    <t>系列</t>
  </si>
  <si>
    <t>货号</t>
  </si>
  <si>
    <t>中文名称</t>
  </si>
  <si>
    <t>批发商(RMB)</t>
  </si>
  <si>
    <t>零售价(RMB)</t>
  </si>
  <si>
    <t>图片</t>
  </si>
  <si>
    <t>条码</t>
  </si>
  <si>
    <t>订单数量</t>
  </si>
  <si>
    <t>金额</t>
  </si>
  <si>
    <t>包装标准</t>
  </si>
  <si>
    <t>备注</t>
  </si>
  <si>
    <t>CAT 1</t>
  </si>
  <si>
    <t>Meow  than 1                      二合一系列</t>
  </si>
  <si>
    <t>G80105K</t>
  </si>
  <si>
    <t>粉脸兔</t>
  </si>
  <si>
    <t>48/箱</t>
  </si>
  <si>
    <t>CAT 2</t>
  </si>
  <si>
    <t>G80105D</t>
  </si>
  <si>
    <t>蓝脸鼠</t>
  </si>
  <si>
    <t>CAT 3</t>
  </si>
  <si>
    <t>G80053C2</t>
  </si>
  <si>
    <t>二合一草莓菇</t>
  </si>
  <si>
    <t>CAT 4</t>
  </si>
  <si>
    <t>G80053J1</t>
  </si>
  <si>
    <t>二合一豌豆青蛙</t>
  </si>
  <si>
    <t>CAT 5</t>
  </si>
  <si>
    <t>G80053H2</t>
  </si>
  <si>
    <t>二合一胡萝卜兔</t>
  </si>
  <si>
    <t>CAT 6</t>
  </si>
  <si>
    <t>G80099C</t>
  </si>
  <si>
    <t>口袋竹笋</t>
  </si>
  <si>
    <t>96/箱</t>
  </si>
  <si>
    <t>CAT 7</t>
  </si>
  <si>
    <t>G80099B</t>
  </si>
  <si>
    <t>口袋胡萝卜</t>
  </si>
  <si>
    <t>CAT 8</t>
  </si>
  <si>
    <t>G80099A</t>
  </si>
  <si>
    <t>口袋蘑菇</t>
  </si>
  <si>
    <t>CAT 9</t>
  </si>
  <si>
    <t>CATCH Scratch毛绒猎捕</t>
  </si>
  <si>
    <t>G90141A</t>
  </si>
  <si>
    <t>熊猫抱枕</t>
  </si>
  <si>
    <t>CAT 10</t>
  </si>
  <si>
    <t>G80017A1</t>
  </si>
  <si>
    <t>羊驼抱枕</t>
  </si>
  <si>
    <t>CAT 11</t>
  </si>
  <si>
    <t>G80017B1</t>
  </si>
  <si>
    <t>考拉抱枕</t>
  </si>
  <si>
    <t>CAT 12</t>
  </si>
  <si>
    <t>G80017C1</t>
  </si>
  <si>
    <t>大象抱枕</t>
  </si>
  <si>
    <t>CAT 13</t>
  </si>
  <si>
    <t>G90025</t>
  </si>
  <si>
    <t>猫草不倒翁套装（12只）</t>
  </si>
  <si>
    <t>4/箱</t>
  </si>
  <si>
    <t>CAT 14</t>
  </si>
  <si>
    <t>REFILLABLE catnip猫草替换系列</t>
  </si>
  <si>
    <t>G10001A</t>
  </si>
  <si>
    <t>猫草小熊</t>
  </si>
  <si>
    <t>CAT 15</t>
  </si>
  <si>
    <t>G10001D</t>
  </si>
  <si>
    <t>猫草老鼠</t>
  </si>
  <si>
    <t>CAT 16</t>
  </si>
  <si>
    <t>G10001C</t>
  </si>
  <si>
    <t>猫草兔子</t>
  </si>
  <si>
    <t>CAT 17</t>
  </si>
  <si>
    <t>G10001B</t>
  </si>
  <si>
    <t>猫草小羊</t>
  </si>
  <si>
    <t>CAT 18</t>
  </si>
  <si>
    <t>MELODY chaser炫律系列</t>
  </si>
  <si>
    <t>G10052A1</t>
  </si>
  <si>
    <t>炫律猎物-小鸟</t>
  </si>
  <si>
    <t>CAT 19</t>
  </si>
  <si>
    <t>G10098A</t>
  </si>
  <si>
    <t>炫律猎物-蜜蜂</t>
  </si>
  <si>
    <t>CAT 20</t>
  </si>
  <si>
    <t>G10085B</t>
  </si>
  <si>
    <t>炫律猎物-刺猬</t>
  </si>
  <si>
    <t>CAT 21</t>
  </si>
  <si>
    <t>G10087A1</t>
  </si>
  <si>
    <t>炫律猎物-蟋蟀</t>
  </si>
  <si>
    <t>CAT 22</t>
  </si>
  <si>
    <t>G10062C</t>
  </si>
  <si>
    <t>炫律猎物-老鼠</t>
  </si>
  <si>
    <t>CAT 23</t>
  </si>
  <si>
    <t>G20079A</t>
  </si>
  <si>
    <t>炫律甲壳虫</t>
  </si>
  <si>
    <t>CAT 24</t>
  </si>
  <si>
    <t>G30032A1</t>
  </si>
  <si>
    <t>炫律红鹦鹉</t>
  </si>
  <si>
    <t>CAT 25</t>
  </si>
  <si>
    <t>G30032D1</t>
  </si>
  <si>
    <t>炫律蓝鹦鹉</t>
  </si>
  <si>
    <t>CAT 26</t>
  </si>
  <si>
    <t>G30032B</t>
  </si>
  <si>
    <t>炫律长嘴鸟</t>
  </si>
  <si>
    <t>CAT 27</t>
  </si>
  <si>
    <t>JOHNNY  STICK    猫草小蛮腰</t>
  </si>
  <si>
    <t>G10111B</t>
  </si>
  <si>
    <t>两头黑色点羽毛小蛮腰</t>
  </si>
  <si>
    <t>CAT 28</t>
  </si>
  <si>
    <t>G10112A</t>
  </si>
  <si>
    <t>两头蓝鸡毛小蛮腰</t>
  </si>
  <si>
    <t>CAT 29</t>
  </si>
  <si>
    <t>G60143A1</t>
  </si>
  <si>
    <t>木天蓼呼啦圈-狐狸</t>
  </si>
  <si>
    <t>CAT 30</t>
  </si>
  <si>
    <t>G60143B1</t>
  </si>
  <si>
    <t>木天蓼呼啦圈-浣熊</t>
  </si>
  <si>
    <t>CAT 31</t>
  </si>
  <si>
    <t>G60143C1</t>
  </si>
  <si>
    <t>木天蓼呼啦圈-松鼠</t>
  </si>
  <si>
    <t>CAT 32</t>
  </si>
  <si>
    <t>G20119C</t>
  </si>
  <si>
    <t>蓝羽毛藤球</t>
  </si>
  <si>
    <t>CAT 33</t>
  </si>
  <si>
    <t>G20119A</t>
  </si>
  <si>
    <t>珍珠羽毛藤球</t>
  </si>
  <si>
    <t>CAT 34</t>
  </si>
  <si>
    <t>G20108A2</t>
  </si>
  <si>
    <t>藤球铃铛熊</t>
  </si>
  <si>
    <t>CAT 35</t>
  </si>
  <si>
    <t>G20108B2</t>
  </si>
  <si>
    <t>藤球铃铛鼠</t>
  </si>
  <si>
    <t>CAT 36</t>
  </si>
  <si>
    <t>FEATHERteaser魔力逗猫棒</t>
  </si>
  <si>
    <t>G10132A</t>
  </si>
  <si>
    <t>布条逗猫棒</t>
  </si>
  <si>
    <t>CAT 37</t>
  </si>
  <si>
    <t>G10108A</t>
  </si>
  <si>
    <t>长毛绒逗猫棒</t>
  </si>
  <si>
    <t>CAT 38</t>
  </si>
  <si>
    <t>G10109A</t>
  </si>
  <si>
    <t>蓝鸡毛逗猫棒</t>
  </si>
  <si>
    <t>CAT 39</t>
  </si>
  <si>
    <t>G10107A</t>
  </si>
  <si>
    <t>线球逗猫棒</t>
  </si>
  <si>
    <t>CAT 40</t>
  </si>
  <si>
    <t>G90063A</t>
  </si>
  <si>
    <t>伸缩蝴蝶逗猫棒</t>
  </si>
  <si>
    <t>24/箱</t>
  </si>
  <si>
    <t>CAT 41</t>
  </si>
  <si>
    <t>G50053E</t>
  </si>
  <si>
    <t>伸缩钓猫棒</t>
  </si>
  <si>
    <t>CAT 42</t>
  </si>
  <si>
    <t>G70212G1</t>
  </si>
  <si>
    <t>伸缩逗猫棒</t>
  </si>
  <si>
    <t>CAT 43</t>
  </si>
  <si>
    <t>猫爪垫</t>
  </si>
  <si>
    <t>G70138A1</t>
  </si>
  <si>
    <t>橘猫猫抓垫</t>
  </si>
  <si>
    <t>CAT 44</t>
  </si>
  <si>
    <t>G70138B1</t>
  </si>
  <si>
    <t>河马猫抓垫</t>
  </si>
  <si>
    <t>CAT 45</t>
  </si>
  <si>
    <t>游戏垫</t>
  </si>
  <si>
    <t>G70137A2</t>
  </si>
  <si>
    <t>狮子游戏垫</t>
  </si>
  <si>
    <t>CAT 46</t>
  </si>
  <si>
    <t>G70137B1</t>
  </si>
  <si>
    <t>猫头鹰游戏垫</t>
  </si>
  <si>
    <t>CAT 47</t>
  </si>
  <si>
    <t>Pet Droid系列</t>
  </si>
  <si>
    <t>G22002B</t>
  </si>
  <si>
    <t>壁挂激光逗猫器</t>
  </si>
  <si>
    <t>CAT 48</t>
  </si>
  <si>
    <t>G11045C</t>
  </si>
  <si>
    <t>滑轮老鼠-灰耳</t>
  </si>
  <si>
    <t>CAT 49</t>
  </si>
  <si>
    <t>G11045A</t>
  </si>
  <si>
    <t>滑轮老鼠-粉耳</t>
  </si>
  <si>
    <t>DOG50</t>
  </si>
  <si>
    <t>G-Ball系列</t>
  </si>
  <si>
    <t>9A0018C</t>
  </si>
  <si>
    <t>炫风球（橙色）</t>
  </si>
  <si>
    <t>64/箱</t>
  </si>
  <si>
    <t>DOG51</t>
  </si>
  <si>
    <t>9A0018D</t>
  </si>
  <si>
    <t>炫风球（蓝色）</t>
  </si>
  <si>
    <t>DOG52</t>
  </si>
  <si>
    <t>9A0082F1</t>
  </si>
  <si>
    <t>G-ball红紫球（实色）</t>
  </si>
  <si>
    <t>DOG53</t>
  </si>
  <si>
    <t>9A0082C1</t>
  </si>
  <si>
    <t>G-ball蓝桔球（透明）</t>
  </si>
  <si>
    <t>DOG54</t>
  </si>
  <si>
    <t>9A0082D1</t>
  </si>
  <si>
    <t>G-ball蓝紫球（透明）</t>
  </si>
  <si>
    <t>DOG55</t>
  </si>
  <si>
    <t>G22037A</t>
  </si>
  <si>
    <t>G-Ball橄榄（小号、透明）</t>
  </si>
  <si>
    <t>DOG56</t>
  </si>
  <si>
    <t>G22037B</t>
  </si>
  <si>
    <t>G-Ball橄榄（小号、组合）</t>
  </si>
  <si>
    <t>DOG57</t>
  </si>
  <si>
    <t>G22037C</t>
  </si>
  <si>
    <t>G-Ball橄榄（中号、透明）</t>
  </si>
  <si>
    <t>DOG58</t>
  </si>
  <si>
    <t>G22037E</t>
  </si>
  <si>
    <t>G-Ball橄榄（中号、组合）</t>
  </si>
  <si>
    <t>DOG59</t>
  </si>
  <si>
    <t>G22037D</t>
  </si>
  <si>
    <t>G-Ball橄榄（大号、透明）</t>
  </si>
  <si>
    <t>DOG60</t>
  </si>
  <si>
    <t>G22037F</t>
  </si>
  <si>
    <t>G-Ball橄榄（大号、组合）</t>
  </si>
  <si>
    <t>DOG61</t>
  </si>
  <si>
    <t>G10119A</t>
  </si>
  <si>
    <t>G-Ball球（小号，透明）</t>
  </si>
  <si>
    <t>DOG62</t>
  </si>
  <si>
    <t>G10119B</t>
  </si>
  <si>
    <t>G-Ball球（小号，组合）</t>
  </si>
  <si>
    <t>DOG63</t>
  </si>
  <si>
    <t>G10118A</t>
  </si>
  <si>
    <t>G-Ball球（中号，透明）</t>
  </si>
  <si>
    <t>DOG64</t>
  </si>
  <si>
    <t>G10118B</t>
  </si>
  <si>
    <t>G-Ball球（中号，组合）</t>
  </si>
  <si>
    <t>DOG65</t>
  </si>
  <si>
    <t>G10117A</t>
  </si>
  <si>
    <t>G-Ball球（大号，透明）</t>
  </si>
  <si>
    <t>DOG66</t>
  </si>
  <si>
    <t>G10117B</t>
  </si>
  <si>
    <t>G-Ball球（大号，组合）</t>
  </si>
  <si>
    <t>DOG67</t>
  </si>
  <si>
    <t>G22009A</t>
  </si>
  <si>
    <t>G-Ball球（中号，2只装）</t>
  </si>
  <si>
    <r>
      <rPr>
        <sz val="11"/>
        <color rgb="FF000000"/>
        <rFont val="微软雅黑"/>
        <charset val="134"/>
      </rPr>
      <t>24/</t>
    </r>
    <r>
      <rPr>
        <sz val="11"/>
        <color indexed="8"/>
        <rFont val="微软雅黑"/>
        <charset val="134"/>
      </rPr>
      <t>箱</t>
    </r>
  </si>
  <si>
    <t>DOG68</t>
  </si>
  <si>
    <t>G10169A</t>
  </si>
  <si>
    <t>独创G-Ball球（小号）</t>
  </si>
  <si>
    <t>DOG69</t>
  </si>
  <si>
    <t>G10168A</t>
  </si>
  <si>
    <t>独创G-Ball球（中号）</t>
  </si>
  <si>
    <t>DOG70</t>
  </si>
  <si>
    <t>G22038P</t>
  </si>
  <si>
    <t>抛球杆</t>
  </si>
  <si>
    <t>40/箱</t>
  </si>
  <si>
    <t>DOG71</t>
  </si>
  <si>
    <t>Pop Pals  系列</t>
  </si>
  <si>
    <t>G22038W7</t>
  </si>
  <si>
    <t>pop-pals小号飞盘</t>
  </si>
  <si>
    <t>DOG72</t>
  </si>
  <si>
    <t>G22038W</t>
  </si>
  <si>
    <t>pop-pals飞盘</t>
  </si>
  <si>
    <t>DOG73</t>
  </si>
  <si>
    <t>G22038W3</t>
  </si>
  <si>
    <t>Pop-pals飞环</t>
  </si>
  <si>
    <t>DOG74</t>
  </si>
  <si>
    <t>G22038W2</t>
  </si>
  <si>
    <t>贵为爆爆球小号</t>
  </si>
  <si>
    <t>36/箱</t>
  </si>
  <si>
    <t>DOG75</t>
  </si>
  <si>
    <t>G22038M</t>
  </si>
  <si>
    <t>贵为爆爆球中号</t>
  </si>
  <si>
    <t>DOG76</t>
  </si>
  <si>
    <t>G22038N</t>
  </si>
  <si>
    <t>贵为爆爆球大号</t>
  </si>
  <si>
    <t>DOG77</t>
  </si>
  <si>
    <t>龇牙弹跳球系列</t>
  </si>
  <si>
    <t>G10063F</t>
  </si>
  <si>
    <t>龇牙弹跳球（黄绿)</t>
  </si>
  <si>
    <t>DOG78</t>
  </si>
  <si>
    <t>G10063E</t>
  </si>
  <si>
    <t>龇牙弹跳球（橙黄)</t>
  </si>
  <si>
    <t>DOG79</t>
  </si>
  <si>
    <t>PUSH TO mute     拉伸叫叫系列</t>
  </si>
  <si>
    <t>G10104A</t>
  </si>
  <si>
    <t>透明拉伸猫头鹰</t>
  </si>
  <si>
    <t>DOG80</t>
  </si>
  <si>
    <t>G10102A</t>
  </si>
  <si>
    <t>透明拉伸哑铃（蓝/紫）</t>
  </si>
  <si>
    <t>DOG81</t>
  </si>
  <si>
    <t>G10103A</t>
  </si>
  <si>
    <t>透明拉伸蛮腰棒（蓝/紫）</t>
  </si>
  <si>
    <t>DOG82</t>
  </si>
  <si>
    <t>JOHNNY  STICK</t>
  </si>
  <si>
    <t>G10167A</t>
  </si>
  <si>
    <t>透明小蛮腰叫叫棒</t>
  </si>
  <si>
    <t>DOG83</t>
  </si>
  <si>
    <t>G10167B</t>
  </si>
  <si>
    <t>组合小蛮腰叫叫棒</t>
  </si>
  <si>
    <t>DOG84</t>
  </si>
  <si>
    <t>Gblink</t>
  </si>
  <si>
    <t>P220118A1</t>
  </si>
  <si>
    <t>糖果骨头s</t>
  </si>
  <si>
    <t>DOG85</t>
  </si>
  <si>
    <t>P220118B</t>
  </si>
  <si>
    <t>肉纹骨头S</t>
  </si>
  <si>
    <t>DOG86</t>
  </si>
  <si>
    <t>P220118A</t>
  </si>
  <si>
    <t>糖果骨头L</t>
  </si>
  <si>
    <t>DOG87</t>
  </si>
  <si>
    <t>C05002F</t>
  </si>
  <si>
    <t>肉纹骨头L</t>
  </si>
  <si>
    <t>DOG88</t>
  </si>
  <si>
    <t>WOODEN ANTLER木塑鹿角系列</t>
  </si>
  <si>
    <t>K90629P</t>
  </si>
  <si>
    <t>小号木塑鹿角</t>
  </si>
  <si>
    <t>DOG89</t>
  </si>
  <si>
    <t>K90629Q</t>
  </si>
  <si>
    <t>中号木塑鹿角</t>
  </si>
  <si>
    <t>DOG90</t>
  </si>
  <si>
    <t>GUM GUM   DOG洁牙胶片系列</t>
  </si>
  <si>
    <t>G10053F1</t>
  </si>
  <si>
    <t>大奶酪</t>
  </si>
  <si>
    <t>DOG91</t>
  </si>
  <si>
    <t>G10053B1</t>
  </si>
  <si>
    <t>大象</t>
  </si>
  <si>
    <t>DOG92</t>
  </si>
  <si>
    <t>G10053D1</t>
  </si>
  <si>
    <t>大饼干人</t>
  </si>
  <si>
    <t>DOG93</t>
  </si>
  <si>
    <t>拳击手系列</t>
  </si>
  <si>
    <t>G70191A</t>
  </si>
  <si>
    <t>拳击手-粉猪</t>
  </si>
  <si>
    <t>DOG94</t>
  </si>
  <si>
    <t>G70191B</t>
  </si>
  <si>
    <t>拳击手-灰兔</t>
  </si>
  <si>
    <t>DOG95</t>
  </si>
  <si>
    <t>G70191D</t>
  </si>
  <si>
    <t>拳击手-猴子</t>
  </si>
  <si>
    <t>DOG96</t>
  </si>
  <si>
    <t>摇滚系列</t>
  </si>
  <si>
    <t>G70121C1</t>
  </si>
  <si>
    <t>摇滚狮子</t>
  </si>
  <si>
    <t>DOG97</t>
  </si>
  <si>
    <t>G70121B1</t>
  </si>
  <si>
    <t>摇滚犀牛</t>
  </si>
  <si>
    <t>DOG98</t>
  </si>
  <si>
    <t>G70121A1</t>
  </si>
  <si>
    <t>摇滚猴子</t>
  </si>
  <si>
    <t>DOG99</t>
  </si>
  <si>
    <t>Suppa Puppa奶萌系列</t>
  </si>
  <si>
    <t>C94016A</t>
  </si>
  <si>
    <t>响纸狐狸</t>
  </si>
  <si>
    <t>DOG100</t>
  </si>
  <si>
    <t>C94016B</t>
  </si>
  <si>
    <t>响纸浣熊</t>
  </si>
  <si>
    <t>DOG101</t>
  </si>
  <si>
    <t>C94016C</t>
  </si>
  <si>
    <t>响纸狮子</t>
  </si>
  <si>
    <t>DOG102</t>
  </si>
  <si>
    <t>G40020A</t>
  </si>
  <si>
    <t>Q趣响纸巾-小象</t>
  </si>
  <si>
    <t>DOG103</t>
  </si>
  <si>
    <t>G40020B</t>
  </si>
  <si>
    <t>Q趣响纸巾-猴子</t>
  </si>
  <si>
    <t>DOG104</t>
  </si>
  <si>
    <t>G40020E</t>
  </si>
  <si>
    <t>Q趣响纸巾-小鹿</t>
  </si>
  <si>
    <t>DOG105</t>
  </si>
  <si>
    <t>G40019A</t>
  </si>
  <si>
    <t>奶萌小象叫叫棒</t>
  </si>
  <si>
    <t>DOG106</t>
  </si>
  <si>
    <t>G40019B</t>
  </si>
  <si>
    <t>奶萌小熊叫叫棒</t>
  </si>
  <si>
    <t>DOG107</t>
  </si>
  <si>
    <t>G40019E</t>
  </si>
  <si>
    <t>奶萌浣熊叫叫棒</t>
  </si>
  <si>
    <t>DOG108</t>
  </si>
  <si>
    <t>G40018A</t>
  </si>
  <si>
    <t>奶萌小象</t>
  </si>
  <si>
    <t>DOG109</t>
  </si>
  <si>
    <t>G40018B</t>
  </si>
  <si>
    <t>奶萌小熊</t>
  </si>
  <si>
    <t>DOG110</t>
  </si>
  <si>
    <t>G40018D</t>
  </si>
  <si>
    <t>奶萌兔子</t>
  </si>
  <si>
    <t>DOG111</t>
  </si>
  <si>
    <t>G30040B</t>
  </si>
  <si>
    <t>Q仔恐龙</t>
  </si>
  <si>
    <t>DOG112</t>
  </si>
  <si>
    <t>G22005A</t>
  </si>
  <si>
    <t>Q仔蓝狐狸</t>
  </si>
  <si>
    <t>DOG113</t>
  </si>
  <si>
    <t>G22003A</t>
  </si>
  <si>
    <t>Q仔小熊</t>
  </si>
  <si>
    <t>DOG114</t>
  </si>
  <si>
    <t>G22006A</t>
  </si>
  <si>
    <t>Q仔小猫</t>
  </si>
  <si>
    <t>DOG115</t>
  </si>
  <si>
    <t>G22005B</t>
  </si>
  <si>
    <t>Q仔狐狸</t>
  </si>
  <si>
    <t>DOG116</t>
  </si>
  <si>
    <t>G30040A</t>
  </si>
  <si>
    <t>Q仔鳄鱼</t>
  </si>
  <si>
    <t>DOG117</t>
  </si>
  <si>
    <t>G30003A1</t>
  </si>
  <si>
    <t>Q仔-萌小猫</t>
  </si>
  <si>
    <t>DOG118</t>
  </si>
  <si>
    <t>G30003B1</t>
  </si>
  <si>
    <t>Q仔-萌小猴</t>
  </si>
  <si>
    <t>DOG119</t>
  </si>
  <si>
    <t>G30003C1</t>
  </si>
  <si>
    <t>Q仔-萌小兔</t>
  </si>
  <si>
    <t>DOG120</t>
  </si>
  <si>
    <t>G30019A</t>
  </si>
  <si>
    <t>Q萌花狗</t>
  </si>
  <si>
    <t>DOG121</t>
  </si>
  <si>
    <t>G30019B</t>
  </si>
  <si>
    <t>Q萌浣熊</t>
  </si>
  <si>
    <t>DOG122</t>
  </si>
  <si>
    <t>G30019C</t>
  </si>
  <si>
    <t>Q萌企鹅</t>
  </si>
  <si>
    <t>DOG123</t>
  </si>
  <si>
    <t>G50024A4</t>
  </si>
  <si>
    <t>呼啦圈-狮子</t>
  </si>
  <si>
    <t>DOG124</t>
  </si>
  <si>
    <t>G50024B4</t>
  </si>
  <si>
    <t>呼啦圈-小象</t>
  </si>
  <si>
    <t>DOG125</t>
  </si>
  <si>
    <t>G50024D4</t>
  </si>
  <si>
    <t>呼啦圈-猴子</t>
  </si>
  <si>
    <t>DOG126</t>
  </si>
  <si>
    <t>蛋壳系列</t>
  </si>
  <si>
    <t>G30061A</t>
  </si>
  <si>
    <t>鳄鱼蛋</t>
  </si>
  <si>
    <t>DOG127</t>
  </si>
  <si>
    <t>G30061C</t>
  </si>
  <si>
    <t>恐龙蛋</t>
  </si>
  <si>
    <t>DOG128</t>
  </si>
  <si>
    <t>G30061D</t>
  </si>
  <si>
    <t>蜘蛛蛋</t>
  </si>
  <si>
    <t>DOG129</t>
  </si>
  <si>
    <t>MIGHTY
GHALLENGE
大力士系列</t>
  </si>
  <si>
    <t>G60096C</t>
  </si>
  <si>
    <t>大力士老虎</t>
  </si>
  <si>
    <t>DOG130</t>
  </si>
  <si>
    <t>G60096B</t>
  </si>
  <si>
    <t>大力士野牛</t>
  </si>
  <si>
    <t>DOG131</t>
  </si>
  <si>
    <t>G60096A2</t>
  </si>
  <si>
    <t>大力士猩猩</t>
  </si>
  <si>
    <t>DOG132</t>
  </si>
  <si>
    <t>AGENT
摇摇乐系列</t>
  </si>
  <si>
    <t>G30049A</t>
  </si>
  <si>
    <t>超级河马</t>
  </si>
  <si>
    <t>DOG133</t>
  </si>
  <si>
    <t>G30049B</t>
  </si>
  <si>
    <t>超级象</t>
  </si>
  <si>
    <t>DOG134</t>
  </si>
  <si>
    <t>G30049C</t>
  </si>
  <si>
    <t>超级狗</t>
  </si>
  <si>
    <t>DOG135</t>
  </si>
  <si>
    <t>SHAKiNG
FUN
摇摇乐</t>
  </si>
  <si>
    <t>G60002A1</t>
  </si>
  <si>
    <t>摇摇乐考拉</t>
  </si>
  <si>
    <t>DOG136</t>
  </si>
  <si>
    <t>G60002B1</t>
  </si>
  <si>
    <t>摇摇乐树懒</t>
  </si>
  <si>
    <t>DOG137</t>
  </si>
  <si>
    <t>G60002C1</t>
  </si>
  <si>
    <t>摇摇乐浣熊</t>
  </si>
  <si>
    <t>DOG138</t>
  </si>
  <si>
    <t>Puffer ZOO动物园系列</t>
  </si>
  <si>
    <t>G40070A</t>
  </si>
  <si>
    <t>动物园蓝熊S</t>
  </si>
  <si>
    <t>DOG139</t>
  </si>
  <si>
    <t>G70036A1</t>
  </si>
  <si>
    <t>金牌拳击手-熊猫</t>
  </si>
  <si>
    <t>DOG140</t>
  </si>
  <si>
    <t>G70036B1</t>
  </si>
  <si>
    <t>金牌拳击手-狮子</t>
  </si>
  <si>
    <t>DOG141</t>
  </si>
  <si>
    <t>G70036C1</t>
  </si>
  <si>
    <t>金牌拳击手-犀牛</t>
  </si>
  <si>
    <t>DOG142</t>
  </si>
  <si>
    <t>G60067A</t>
  </si>
  <si>
    <t>双响猩猩</t>
  </si>
  <si>
    <t>DOG143</t>
  </si>
  <si>
    <t>G60067B</t>
  </si>
  <si>
    <t>双响树懒</t>
  </si>
  <si>
    <t>DOG144</t>
  </si>
  <si>
    <t>G60067C</t>
  </si>
  <si>
    <t>双响考拉</t>
  </si>
  <si>
    <t>DOG145</t>
  </si>
  <si>
    <t>BellyBites磨牙饼系列</t>
  </si>
  <si>
    <t>G10232Q</t>
  </si>
  <si>
    <t>河马磨牙饼-紫S</t>
  </si>
  <si>
    <t>DOG146</t>
  </si>
  <si>
    <t>G10232A</t>
  </si>
  <si>
    <t>青蛙磨牙饼-绿S</t>
  </si>
  <si>
    <t>DOG147</t>
  </si>
  <si>
    <t>G10232I3</t>
  </si>
  <si>
    <t>小熊磨牙饼-蓝S</t>
  </si>
  <si>
    <t>DOG148</t>
  </si>
  <si>
    <t>G10232V</t>
  </si>
  <si>
    <t>河马磨牙饼-紫L</t>
  </si>
  <si>
    <t>DOG149</t>
  </si>
  <si>
    <t>G10232E</t>
  </si>
  <si>
    <t>青蛙磨牙饼-绿L</t>
  </si>
  <si>
    <t>DOG150</t>
  </si>
  <si>
    <t>G10232I2</t>
  </si>
  <si>
    <t>小熊磨牙饼-蓝L</t>
  </si>
  <si>
    <t>DOG151</t>
  </si>
  <si>
    <t>G10234A2</t>
  </si>
  <si>
    <t>磨牙饼替换装S</t>
  </si>
  <si>
    <t>DOG152</t>
  </si>
  <si>
    <t>G10235A1</t>
  </si>
  <si>
    <t>磨牙饼替换装L</t>
  </si>
  <si>
    <t>DOG153</t>
  </si>
  <si>
    <t>SEEK YUMMY</t>
  </si>
  <si>
    <t>G22045A</t>
  </si>
  <si>
    <t>猫头鹰慢食盘</t>
  </si>
  <si>
    <t>6/箱</t>
  </si>
  <si>
    <t>DOG154</t>
  </si>
  <si>
    <t>FOODY Friendy美食家系列</t>
  </si>
  <si>
    <t>G80058C</t>
  </si>
  <si>
    <t>翻转汉堡（薯条）</t>
  </si>
  <si>
    <t>DOG155</t>
  </si>
  <si>
    <t>G80058A1</t>
  </si>
  <si>
    <t>翻转热狗（咖啡）</t>
  </si>
  <si>
    <t>DOG156</t>
  </si>
  <si>
    <t>G80058D</t>
  </si>
  <si>
    <t>翻转披萨（冰淇淋）</t>
  </si>
  <si>
    <t>DOG157</t>
  </si>
  <si>
    <t>G80100A1</t>
  </si>
  <si>
    <t>鸡腿餐包</t>
  </si>
  <si>
    <t>DOG158</t>
  </si>
  <si>
    <t>G80100B6</t>
  </si>
  <si>
    <t>培根餐包</t>
  </si>
  <si>
    <t>DOG159</t>
  </si>
  <si>
    <t>G80100C1</t>
  </si>
  <si>
    <t>牛肉餐包</t>
  </si>
  <si>
    <t>DOG160</t>
  </si>
  <si>
    <t>HIDEN SEEK
掏掏乐</t>
  </si>
  <si>
    <t>G70053E</t>
  </si>
  <si>
    <t>美味掏掏乐</t>
  </si>
  <si>
    <t>DOG161</t>
  </si>
  <si>
    <t>G70052E</t>
  </si>
  <si>
    <t>恐龙岛</t>
  </si>
  <si>
    <t>DOG162</t>
  </si>
  <si>
    <t>SNUFFLE      MAT 
嗅闻垫</t>
  </si>
  <si>
    <t>G70166C</t>
  </si>
  <si>
    <t>美味嗅闻垫</t>
  </si>
  <si>
    <t>DOG163</t>
  </si>
  <si>
    <t>长腿系列</t>
  </si>
  <si>
    <t>G11038A1</t>
  </si>
  <si>
    <t>长腿兔子（可填充叫叫）</t>
  </si>
  <si>
    <t>DOG164</t>
  </si>
  <si>
    <t>G11038E1</t>
  </si>
  <si>
    <t>长腿小猪（可填充叫叫</t>
  </si>
  <si>
    <t>DOG165</t>
  </si>
  <si>
    <t>G11038C1</t>
  </si>
  <si>
    <t>长腿狐狸（可填充叫叫）</t>
  </si>
  <si>
    <t>DOG166</t>
  </si>
  <si>
    <t>Plush Friendz毛绒玩伴系列</t>
  </si>
  <si>
    <t>G10048A</t>
  </si>
  <si>
    <t>企鹅玩偶</t>
  </si>
  <si>
    <t>DOG167</t>
  </si>
  <si>
    <t>G10048H</t>
  </si>
  <si>
    <t>松鼠玩偶</t>
  </si>
  <si>
    <t>DOG168</t>
  </si>
  <si>
    <t>G10048G</t>
  </si>
  <si>
    <t>马鹿玩偶</t>
  </si>
  <si>
    <t>DOG169</t>
  </si>
  <si>
    <t>G11018C</t>
  </si>
  <si>
    <t>仿真臭鼬</t>
  </si>
  <si>
    <t>DOG170</t>
  </si>
  <si>
    <t>G11018B</t>
  </si>
  <si>
    <t>仿真狐狸</t>
  </si>
  <si>
    <t>DOG171</t>
  </si>
  <si>
    <t>G11018A</t>
  </si>
  <si>
    <t>仿真浣熊</t>
  </si>
  <si>
    <t>DOG172</t>
  </si>
  <si>
    <t>G11041C</t>
  </si>
  <si>
    <t>方块猪</t>
  </si>
  <si>
    <t>DOG173</t>
  </si>
  <si>
    <t>G11041D</t>
  </si>
  <si>
    <t>方块鸭</t>
  </si>
  <si>
    <t>DOG174</t>
  </si>
  <si>
    <t>G11041E</t>
  </si>
  <si>
    <t>方块猴</t>
  </si>
  <si>
    <t>DOG175</t>
  </si>
  <si>
    <t>G70030A3</t>
  </si>
  <si>
    <t>顽皮猴子</t>
  </si>
  <si>
    <t>DOG176</t>
  </si>
  <si>
    <t>G70030B3</t>
  </si>
  <si>
    <t>顽皮大象</t>
  </si>
  <si>
    <t>DOG177</t>
  </si>
  <si>
    <t>G70030D3</t>
  </si>
  <si>
    <t>顽皮狐狸</t>
  </si>
  <si>
    <t>DOG178</t>
  </si>
  <si>
    <t>G80107A1</t>
  </si>
  <si>
    <t xml:space="preserve"> 水果草莓兔</t>
  </si>
  <si>
    <t>DOG179</t>
  </si>
  <si>
    <t>G80107B1</t>
  </si>
  <si>
    <t>水果青蛙梨</t>
  </si>
  <si>
    <t>DOG180</t>
  </si>
  <si>
    <t>G80107D1</t>
  </si>
  <si>
    <t>水果凤梨狗</t>
  </si>
  <si>
    <t>DOG181</t>
  </si>
  <si>
    <t>G10141A</t>
  </si>
  <si>
    <t>授勋叫叫象</t>
  </si>
  <si>
    <t>DOG182</t>
  </si>
  <si>
    <t>G10156A</t>
  </si>
  <si>
    <t>授勋叫叫驴</t>
  </si>
  <si>
    <t>DOG183</t>
  </si>
  <si>
    <t>G10146A</t>
  </si>
  <si>
    <t>授勋叫叫狮子</t>
  </si>
  <si>
    <t>DOG184</t>
  </si>
  <si>
    <t>G10139A</t>
  </si>
  <si>
    <t>授勋叫叫猴</t>
  </si>
  <si>
    <t>DOG185</t>
  </si>
  <si>
    <t>G10145A</t>
  </si>
  <si>
    <t>授勋叫叫熊</t>
  </si>
  <si>
    <t>DOG186</t>
  </si>
  <si>
    <t>G11042A</t>
  </si>
  <si>
    <t>呆萌恐龙</t>
  </si>
  <si>
    <t>DOG187</t>
  </si>
  <si>
    <t>G11044C</t>
  </si>
  <si>
    <t>呆萌狮子</t>
  </si>
  <si>
    <t>DOG188</t>
  </si>
  <si>
    <t>G11044A</t>
  </si>
  <si>
    <t>呆萌猫头鹰</t>
  </si>
  <si>
    <t>DOG189</t>
  </si>
  <si>
    <t>G10051B1</t>
  </si>
  <si>
    <t>长尾松鼠甜甜圈</t>
  </si>
  <si>
    <t>DOG190</t>
  </si>
  <si>
    <t>G10051C1</t>
  </si>
  <si>
    <t>青蛙甜甜圈</t>
  </si>
  <si>
    <t>DOG191</t>
  </si>
  <si>
    <t>G10051A1</t>
  </si>
  <si>
    <t>长尾狐狸甜甜圈</t>
  </si>
  <si>
    <t>DOG192</t>
  </si>
  <si>
    <t>G10051E1</t>
  </si>
  <si>
    <t>猫头鹰甜甜圈</t>
  </si>
  <si>
    <t>DOG193</t>
  </si>
  <si>
    <t>G11048C</t>
  </si>
  <si>
    <t>浣熊叫叫棒</t>
  </si>
  <si>
    <t>DOG194</t>
  </si>
  <si>
    <t>G11048B</t>
  </si>
  <si>
    <t>臭鼬叫叫棒</t>
  </si>
  <si>
    <t>DOG195</t>
  </si>
  <si>
    <t>G11048A</t>
  </si>
  <si>
    <t>狐狸叫叫棒</t>
  </si>
  <si>
    <t>DOG196</t>
  </si>
  <si>
    <t>BINGO益趣系列</t>
  </si>
  <si>
    <t>G22038C5</t>
  </si>
  <si>
    <t>益趣小灯泡M</t>
  </si>
  <si>
    <t>DOG197</t>
  </si>
  <si>
    <t>G22038C4</t>
  </si>
  <si>
    <t>益趣小灯泡L</t>
  </si>
  <si>
    <t>DOG198</t>
  </si>
  <si>
    <t>G22048B</t>
  </si>
  <si>
    <t>益趣哑铃-河马</t>
  </si>
  <si>
    <t>DOG199</t>
  </si>
  <si>
    <t>MICHTY BRAWNIE  森林勇士</t>
  </si>
  <si>
    <t>G80024A</t>
  </si>
  <si>
    <t>森林勇士-花豹</t>
  </si>
  <si>
    <t>DOG200</t>
  </si>
  <si>
    <t>G80024B</t>
  </si>
  <si>
    <t>森林勇士-猩猩</t>
  </si>
  <si>
    <t>DOG201</t>
  </si>
  <si>
    <t>G80024C</t>
  </si>
  <si>
    <t>森林勇士-灰狼</t>
  </si>
  <si>
    <t>DOG202</t>
  </si>
  <si>
    <t>丛林巨嘴鸟</t>
  </si>
  <si>
    <t>G30069A</t>
  </si>
  <si>
    <t>丛林巨嘴鸟-黑</t>
  </si>
  <si>
    <t>DOG203</t>
  </si>
  <si>
    <t>G30069C</t>
  </si>
  <si>
    <t>丛林巨嘴鸟-紫</t>
  </si>
  <si>
    <t>DOG204</t>
  </si>
  <si>
    <t>DURASPIKES杜拉兽系列</t>
  </si>
  <si>
    <t>G20022C</t>
  </si>
  <si>
    <t>野猪-玫红</t>
  </si>
  <si>
    <t>DOG205</t>
  </si>
  <si>
    <t>G20023C</t>
  </si>
  <si>
    <t>大象-浅蓝</t>
  </si>
  <si>
    <t>DOG206</t>
  </si>
  <si>
    <t>JUMBALL系列</t>
  </si>
  <si>
    <t>G11077F</t>
  </si>
  <si>
    <t>红蓝绿篮球</t>
  </si>
  <si>
    <t>12/箱</t>
  </si>
  <si>
    <t>DOG207</t>
  </si>
  <si>
    <t>G11077A</t>
  </si>
  <si>
    <t>橙红篮球</t>
  </si>
  <si>
    <t>DOG208</t>
  </si>
  <si>
    <t>G11076A</t>
  </si>
  <si>
    <t>黑白足球</t>
  </si>
  <si>
    <t>DOG209</t>
  </si>
  <si>
    <t>咔趣系列</t>
  </si>
  <si>
    <t>G21026D</t>
  </si>
  <si>
    <t>咔趣小熊-S</t>
  </si>
  <si>
    <t>DOG210</t>
  </si>
  <si>
    <t>G21026C</t>
  </si>
  <si>
    <t>咔趣兔子-S</t>
  </si>
  <si>
    <t>DOG211</t>
  </si>
  <si>
    <t>G21026B</t>
  </si>
  <si>
    <t>咔趣小猫-S</t>
  </si>
  <si>
    <t>DOG212</t>
  </si>
  <si>
    <t>G10060E</t>
  </si>
  <si>
    <t>拉手毛绒狮子</t>
  </si>
  <si>
    <t>DOG213</t>
  </si>
  <si>
    <t>G10060B</t>
  </si>
  <si>
    <t>拉手毛绒象</t>
  </si>
  <si>
    <t>DOG214</t>
  </si>
  <si>
    <t>G10060D</t>
  </si>
  <si>
    <t>拉手毛绒羊</t>
  </si>
  <si>
    <t>DOG215</t>
  </si>
  <si>
    <t>IRON GRIP  拉环系列</t>
  </si>
  <si>
    <t>G30037B1</t>
  </si>
  <si>
    <t>拉环系列-鳄鱼</t>
  </si>
  <si>
    <t>DOG216</t>
  </si>
  <si>
    <t>G30037D1</t>
  </si>
  <si>
    <t xml:space="preserve">拉环系列-狮子  </t>
  </si>
  <si>
    <t>DOG217</t>
  </si>
  <si>
    <t>G30037C2</t>
  </si>
  <si>
    <t>拉环系列-老虎</t>
  </si>
  <si>
    <t>DOG218</t>
  </si>
  <si>
    <t>Mood Series情绪系列</t>
  </si>
  <si>
    <t>C37164A</t>
  </si>
  <si>
    <t>情绪俱乐部（绿鸟）大号</t>
  </si>
  <si>
    <t>DOG219</t>
  </si>
  <si>
    <t>C37143A</t>
  </si>
  <si>
    <t>情绪俱乐部（大鸟）大号</t>
  </si>
  <si>
    <t>DOG220</t>
  </si>
  <si>
    <t>C37191A</t>
  </si>
  <si>
    <t>情绪俱乐部（海狮）大号</t>
  </si>
  <si>
    <t>DOG221</t>
  </si>
  <si>
    <t>C37196A</t>
  </si>
  <si>
    <t>情绪俱乐部（鳐鱼）大号</t>
  </si>
  <si>
    <t>DOG222</t>
  </si>
  <si>
    <t>C37189A1</t>
  </si>
  <si>
    <t>情绪俱乐部（树懒）大号</t>
  </si>
  <si>
    <t>DOG223</t>
  </si>
  <si>
    <t>C37190A</t>
  </si>
  <si>
    <t>情绪俱乐部（浣熊）大号</t>
  </si>
  <si>
    <t>DOG224</t>
  </si>
  <si>
    <t>C37195A1</t>
  </si>
  <si>
    <t>情绪俱乐部（熊）大号</t>
  </si>
  <si>
    <t>DOG225</t>
  </si>
  <si>
    <t>C37164B</t>
  </si>
  <si>
    <t>情绪俱乐部（绿鸟）小号</t>
  </si>
  <si>
    <t>DOG226</t>
  </si>
  <si>
    <t>C37143B</t>
  </si>
  <si>
    <t>情绪俱乐部（小鸟）小号</t>
  </si>
  <si>
    <t>DOG227</t>
  </si>
  <si>
    <t>C37191B</t>
  </si>
  <si>
    <t>情绪俱乐部（海狮）小号</t>
  </si>
  <si>
    <t>DOG228</t>
  </si>
  <si>
    <t>C37196B</t>
  </si>
  <si>
    <t>情绪俱乐部（鳐鱼）小号</t>
  </si>
  <si>
    <t>DOG229</t>
  </si>
  <si>
    <t>C37189B1</t>
  </si>
  <si>
    <t>情绪俱乐部（树懒）小号</t>
  </si>
  <si>
    <t>DOG230</t>
  </si>
  <si>
    <t>C37190B</t>
  </si>
  <si>
    <t>情绪俱乐部（浣熊）小号</t>
  </si>
  <si>
    <t>DOG231</t>
  </si>
  <si>
    <t>C37195B1</t>
  </si>
  <si>
    <t>情绪俱乐部（熊）小号</t>
  </si>
  <si>
    <t>DOG232</t>
  </si>
  <si>
    <t>Pirate Series海盗系列</t>
  </si>
  <si>
    <t>C42037A</t>
  </si>
  <si>
    <t>海盗系列（酒桶）</t>
  </si>
  <si>
    <t>DOG233</t>
  </si>
  <si>
    <t>C42036A</t>
  </si>
  <si>
    <t>海盗系列（朗姆酒瓶）</t>
  </si>
  <si>
    <t>DOG234</t>
  </si>
  <si>
    <t>C42023A</t>
  </si>
  <si>
    <t>海盗系列（望远镜）</t>
  </si>
  <si>
    <t>DOG235</t>
  </si>
  <si>
    <t>C32566A1</t>
  </si>
  <si>
    <t>海盗系列（锚）</t>
  </si>
  <si>
    <t>DOG236</t>
  </si>
  <si>
    <t>C32564A</t>
  </si>
  <si>
    <t>海盗系列（海盗旗）</t>
  </si>
  <si>
    <t>DOG237</t>
  </si>
  <si>
    <t>C42020A</t>
  </si>
  <si>
    <t>海盗系列（独臂）</t>
  </si>
  <si>
    <t>DOG238</t>
  </si>
  <si>
    <t>C42021A</t>
  </si>
  <si>
    <t>海盗系列（啤酒杯）</t>
  </si>
  <si>
    <t>DOG239</t>
  </si>
  <si>
    <t>C42033A</t>
  </si>
  <si>
    <t>海盗系列（鸡腿）</t>
  </si>
  <si>
    <t>DOG240</t>
  </si>
  <si>
    <t>C32555B</t>
  </si>
  <si>
    <t>海盗系列（炸弹）</t>
  </si>
  <si>
    <t>DOG241</t>
  </si>
  <si>
    <t>C42022A</t>
  </si>
  <si>
    <t>海盗系列（指南针）</t>
  </si>
  <si>
    <t>DOG242</t>
  </si>
  <si>
    <t>C42009A</t>
  </si>
  <si>
    <t>海盗系列（海盗帽）</t>
  </si>
  <si>
    <t>DOG243</t>
  </si>
  <si>
    <t>C42010A</t>
  </si>
  <si>
    <t>海盗系列（章鱼船长）</t>
  </si>
  <si>
    <t>DOG244</t>
  </si>
  <si>
    <t>C42011A</t>
  </si>
  <si>
    <t>海盗系列（鹦鹉船长）</t>
  </si>
  <si>
    <t>DOG245</t>
  </si>
  <si>
    <t>C42034B</t>
  </si>
  <si>
    <t>海盗系列（地图）</t>
  </si>
  <si>
    <t>DOG246</t>
  </si>
  <si>
    <t>SNOOZY Friendz宠爱垫系列</t>
  </si>
  <si>
    <t>G11046D</t>
  </si>
  <si>
    <t>宠爱垫--熊猫</t>
  </si>
  <si>
    <t>DOG247</t>
  </si>
  <si>
    <t>G11046G</t>
  </si>
  <si>
    <t>宠爱垫--粉猪</t>
  </si>
  <si>
    <t>DOG248</t>
  </si>
  <si>
    <t>Air   nest  3D丝垫</t>
  </si>
  <si>
    <t>G60121B</t>
  </si>
  <si>
    <t>3D床垫黄S</t>
  </si>
  <si>
    <t>特殊箱规</t>
  </si>
  <si>
    <t>DOG249</t>
  </si>
  <si>
    <t>G60122A2</t>
  </si>
  <si>
    <t>3D床垫黄M</t>
  </si>
  <si>
    <t>DOG250</t>
  </si>
  <si>
    <t>G60122A1</t>
  </si>
  <si>
    <t>3D床垫藏青M</t>
  </si>
  <si>
    <t>DOG251</t>
  </si>
  <si>
    <t>G60123A</t>
  </si>
  <si>
    <t>3D床垫藏青L</t>
  </si>
  <si>
    <t>DOG252</t>
  </si>
  <si>
    <t>G60122A3</t>
  </si>
  <si>
    <t>3D床垫浅绿M</t>
  </si>
  <si>
    <t>DOG253</t>
  </si>
  <si>
    <t>G60123A2</t>
  </si>
  <si>
    <t>3D床垫浅绿L</t>
  </si>
  <si>
    <t>DOG254</t>
  </si>
  <si>
    <t>K90319H4</t>
  </si>
  <si>
    <t>智食堡</t>
  </si>
  <si>
    <t>DOG255</t>
  </si>
  <si>
    <t>K90481A1</t>
  </si>
  <si>
    <t>六格喂食器</t>
  </si>
  <si>
    <t>PurPaw价格表</t>
  </si>
  <si>
    <t>G1</t>
  </si>
  <si>
    <t>PurPaw</t>
  </si>
  <si>
    <t>K90903G</t>
  </si>
  <si>
    <t>次氯酸消毒喷雾500ml</t>
  </si>
  <si>
    <t>6942018268024</t>
  </si>
  <si>
    <t>16/箱</t>
  </si>
  <si>
    <t>G2</t>
  </si>
  <si>
    <t>K90903G2</t>
  </si>
  <si>
    <t>超分子除臭喷雾500ml</t>
  </si>
  <si>
    <t>6942018268048</t>
  </si>
  <si>
    <t>G3</t>
  </si>
  <si>
    <t>K90903K</t>
  </si>
  <si>
    <t xml:space="preserve">宠物清洁湿巾10抽 </t>
  </si>
  <si>
    <t>6942018269175</t>
  </si>
  <si>
    <t>120/箱</t>
  </si>
  <si>
    <t>G4</t>
  </si>
  <si>
    <t>K90903K1</t>
  </si>
  <si>
    <t xml:space="preserve">宠物清洁湿巾80抽 </t>
  </si>
  <si>
    <t>6942018269182</t>
  </si>
  <si>
    <t>G5</t>
  </si>
  <si>
    <t>K90903J</t>
  </si>
  <si>
    <t>聚能吸宠物尿垫S 80片/袋</t>
  </si>
  <si>
    <t>6942018269151</t>
  </si>
  <si>
    <t>8/箱</t>
  </si>
  <si>
    <t>G6</t>
  </si>
  <si>
    <t>K90903J1</t>
  </si>
  <si>
    <t>聚能吸宠物尿垫M 40片/袋</t>
  </si>
  <si>
    <t>6942018269168</t>
  </si>
  <si>
    <t>G7</t>
  </si>
  <si>
    <t>G22047B</t>
  </si>
  <si>
    <t>宠物吸尿纸 50片/袋</t>
  </si>
  <si>
    <t>6942018280347</t>
  </si>
  <si>
    <t>G22047A</t>
  </si>
  <si>
    <t>宠物清洁手套</t>
  </si>
  <si>
    <t>6942018280309</t>
  </si>
  <si>
    <t>60/箱</t>
  </si>
  <si>
    <t>G8</t>
  </si>
  <si>
    <t>新品冰垫</t>
  </si>
  <si>
    <t>P240226A</t>
  </si>
  <si>
    <t>贵为凉感垫S</t>
  </si>
  <si>
    <t>22/箱</t>
  </si>
  <si>
    <t>G9</t>
  </si>
  <si>
    <t>P240226B</t>
  </si>
  <si>
    <t>贵为凉感垫M</t>
  </si>
  <si>
    <t>14/箱</t>
  </si>
  <si>
    <t>G10</t>
  </si>
  <si>
    <t>P240226C</t>
  </si>
  <si>
    <t>贵为凉感垫L</t>
  </si>
  <si>
    <t>G11</t>
  </si>
  <si>
    <t>新品猫砂</t>
  </si>
  <si>
    <t>P240326A</t>
  </si>
  <si>
    <t>贵为的猫砂</t>
  </si>
  <si>
    <t>G11-1</t>
  </si>
  <si>
    <t>P240517A</t>
  </si>
  <si>
    <t>贵为的猫砂（4包装）</t>
  </si>
  <si>
    <t>/</t>
  </si>
  <si>
    <t>G11-2</t>
  </si>
  <si>
    <r>
      <rPr>
        <sz val="11"/>
        <color theme="1"/>
        <rFont val="微软雅黑"/>
        <charset val="134"/>
      </rPr>
      <t>贵为的猫砂</t>
    </r>
    <r>
      <rPr>
        <sz val="11"/>
        <color rgb="FFFF0000"/>
        <rFont val="微软雅黑"/>
        <charset val="134"/>
      </rPr>
      <t>【单发包邮价】</t>
    </r>
  </si>
  <si>
    <t>G12-3</t>
  </si>
  <si>
    <r>
      <rPr>
        <sz val="11"/>
        <color theme="1"/>
        <rFont val="微软雅黑"/>
        <charset val="134"/>
      </rPr>
      <t xml:space="preserve">贵为的猫砂（4包装）       </t>
    </r>
    <r>
      <rPr>
        <sz val="11"/>
        <color rgb="FFFF0000"/>
        <rFont val="微软雅黑"/>
        <charset val="134"/>
      </rPr>
      <t>【单发包邮价】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</si>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</sst>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&quot;￥&quot;#,##0.0_);[Red]\(&quot;￥&quot;#,##0.0\)"/>
    <numFmt numFmtId="178" formatCode="&quot;￥&quot;#,##0_);[Red]\(&quot;￥&quot;#,##0\)"/>
    <numFmt numFmtId="179" formatCode="0_);[Red]\(0\)"/>
    <numFmt numFmtId="180" formatCode="&quot;￥&quot;#,##0.0;&quot;￥&quot;\-#,##0.0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rgb="FF00B0F0"/>
      <name val="微软雅黑"/>
      <charset val="134"/>
    </font>
    <font>
      <b/>
      <sz val="11"/>
      <color rgb="FFFF0000"/>
      <name val="微软雅黑"/>
      <charset val="134"/>
    </font>
    <font>
      <b/>
      <sz val="12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6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28"/>
      <color rgb="FFFF0000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sz val="12"/>
      <color indexed="8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name val="微软雅黑"/>
      <charset val="204"/>
    </font>
    <font>
      <sz val="11"/>
      <color rgb="FF000000"/>
      <name val="微软雅黑"/>
      <charset val="134"/>
    </font>
    <font>
      <sz val="11"/>
      <color indexed="0"/>
      <name val="微软雅黑"/>
      <charset val="134"/>
    </font>
    <font>
      <sz val="11"/>
      <color rgb="FF2B2B2B"/>
      <name val="微软雅黑"/>
      <charset val="134"/>
    </font>
    <font>
      <sz val="11"/>
      <color rgb="FF000000"/>
      <name val="微软雅黑"/>
      <charset val="0"/>
    </font>
    <font>
      <sz val="11"/>
      <color indexed="0"/>
      <name val="微软雅黑"/>
      <charset val="204"/>
    </font>
    <font>
      <sz val="11"/>
      <name val="微软雅黑"/>
      <charset val="0"/>
    </font>
    <font>
      <b/>
      <sz val="14"/>
      <color rgb="FFFF0000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204"/>
    </font>
    <font>
      <sz val="12"/>
      <name val="宋体"/>
      <charset val="134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8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50" fillId="0" borderId="0">
      <alignment vertical="center"/>
    </xf>
    <xf numFmtId="0" fontId="48" fillId="0" borderId="0">
      <alignment vertical="center"/>
    </xf>
    <xf numFmtId="0" fontId="49" fillId="0" borderId="0">
      <alignment vertical="center"/>
    </xf>
  </cellStyleXfs>
  <cellXfs count="19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17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1" fontId="10" fillId="0" borderId="8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7" fontId="17" fillId="4" borderId="1" xfId="0" applyNumberFormat="1" applyFont="1" applyFill="1" applyBorder="1" applyAlignment="1">
      <alignment horizontal="center" vertical="center"/>
    </xf>
    <xf numFmtId="7" fontId="15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7" fontId="19" fillId="0" borderId="1" xfId="0" applyNumberFormat="1" applyFont="1" applyFill="1" applyBorder="1" applyAlignment="1">
      <alignment horizontal="center" vertical="center"/>
    </xf>
    <xf numFmtId="7" fontId="1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54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7" fontId="15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>
      <alignment vertical="center"/>
    </xf>
    <xf numFmtId="0" fontId="10" fillId="0" borderId="14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1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/>
    </xf>
    <xf numFmtId="1" fontId="19" fillId="0" borderId="1" xfId="3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1" fontId="19" fillId="0" borderId="1" xfId="52" applyNumberFormat="1" applyFont="1" applyFill="1" applyBorder="1" applyAlignment="1">
      <alignment horizontal="center" vertical="center"/>
    </xf>
    <xf numFmtId="0" fontId="18" fillId="0" borderId="1" xfId="53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19" fillId="0" borderId="1" xfId="52" applyNumberFormat="1" applyFont="1" applyFill="1" applyBorder="1" applyAlignment="1">
      <alignment horizontal="center" vertical="center"/>
    </xf>
    <xf numFmtId="0" fontId="18" fillId="0" borderId="1" xfId="51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6" fillId="0" borderId="1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7" fontId="19" fillId="0" borderId="5" xfId="0" applyNumberFormat="1" applyFont="1" applyFill="1" applyBorder="1" applyAlignment="1">
      <alignment horizontal="center" vertical="center"/>
    </xf>
    <xf numFmtId="7" fontId="18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" xfId="52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" fontId="19" fillId="0" borderId="5" xfId="0" applyNumberFormat="1" applyFont="1" applyFill="1" applyBorder="1" applyAlignment="1">
      <alignment horizontal="center" vertical="center"/>
    </xf>
    <xf numFmtId="180" fontId="22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left" vertical="center"/>
    </xf>
    <xf numFmtId="17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18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_3 2" xfId="50"/>
    <cellStyle name="常规 5" xfId="51"/>
    <cellStyle name="常规 2" xfId="52"/>
    <cellStyle name="常规 4" xfId="53"/>
    <cellStyle name="常规_Sheet1_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jpe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5" Type="http://schemas.openxmlformats.org/officeDocument/2006/relationships/image" Target="../media/image255.jpeg"/><Relationship Id="rId254" Type="http://schemas.openxmlformats.org/officeDocument/2006/relationships/image" Target="../media/image254.jpeg"/><Relationship Id="rId253" Type="http://schemas.openxmlformats.org/officeDocument/2006/relationships/image" Target="../media/image253.jpeg"/><Relationship Id="rId252" Type="http://schemas.openxmlformats.org/officeDocument/2006/relationships/image" Target="../media/image252.jpeg"/><Relationship Id="rId251" Type="http://schemas.openxmlformats.org/officeDocument/2006/relationships/image" Target="../media/image251.jpeg"/><Relationship Id="rId250" Type="http://schemas.openxmlformats.org/officeDocument/2006/relationships/image" Target="../media/image250.jpeg"/><Relationship Id="rId25" Type="http://schemas.openxmlformats.org/officeDocument/2006/relationships/image" Target="../media/image25.jpeg"/><Relationship Id="rId249" Type="http://schemas.openxmlformats.org/officeDocument/2006/relationships/image" Target="../media/image249.jpeg"/><Relationship Id="rId248" Type="http://schemas.openxmlformats.org/officeDocument/2006/relationships/image" Target="../media/image248.jpeg"/><Relationship Id="rId247" Type="http://schemas.openxmlformats.org/officeDocument/2006/relationships/image" Target="../media/image247.jpeg"/><Relationship Id="rId246" Type="http://schemas.openxmlformats.org/officeDocument/2006/relationships/image" Target="../media/image246.jpeg"/><Relationship Id="rId245" Type="http://schemas.openxmlformats.org/officeDocument/2006/relationships/image" Target="../media/image245.jpeg"/><Relationship Id="rId244" Type="http://schemas.openxmlformats.org/officeDocument/2006/relationships/image" Target="../media/image244.jpeg"/><Relationship Id="rId243" Type="http://schemas.openxmlformats.org/officeDocument/2006/relationships/image" Target="../media/image243.jpeg"/><Relationship Id="rId242" Type="http://schemas.openxmlformats.org/officeDocument/2006/relationships/image" Target="../media/image242.jpeg"/><Relationship Id="rId241" Type="http://schemas.openxmlformats.org/officeDocument/2006/relationships/image" Target="../media/image241.jpeg"/><Relationship Id="rId240" Type="http://schemas.openxmlformats.org/officeDocument/2006/relationships/image" Target="../media/image240.jpeg"/><Relationship Id="rId24" Type="http://schemas.openxmlformats.org/officeDocument/2006/relationships/image" Target="../media/image24.png"/><Relationship Id="rId239" Type="http://schemas.openxmlformats.org/officeDocument/2006/relationships/image" Target="../media/image239.jpeg"/><Relationship Id="rId238" Type="http://schemas.openxmlformats.org/officeDocument/2006/relationships/image" Target="../media/image238.jpeg"/><Relationship Id="rId237" Type="http://schemas.openxmlformats.org/officeDocument/2006/relationships/image" Target="../media/image237.jpeg"/><Relationship Id="rId236" Type="http://schemas.openxmlformats.org/officeDocument/2006/relationships/image" Target="../media/image236.jpeg"/><Relationship Id="rId235" Type="http://schemas.openxmlformats.org/officeDocument/2006/relationships/image" Target="../media/image235.jpeg"/><Relationship Id="rId234" Type="http://schemas.openxmlformats.org/officeDocument/2006/relationships/image" Target="../media/image234.jpeg"/><Relationship Id="rId233" Type="http://schemas.openxmlformats.org/officeDocument/2006/relationships/image" Target="../media/image233.jpeg"/><Relationship Id="rId232" Type="http://schemas.openxmlformats.org/officeDocument/2006/relationships/image" Target="../media/image232.jpeg"/><Relationship Id="rId231" Type="http://schemas.openxmlformats.org/officeDocument/2006/relationships/image" Target="../media/image231.jpeg"/><Relationship Id="rId230" Type="http://schemas.openxmlformats.org/officeDocument/2006/relationships/image" Target="../media/image230.jpeg"/><Relationship Id="rId23" Type="http://schemas.openxmlformats.org/officeDocument/2006/relationships/image" Target="../media/image23.png"/><Relationship Id="rId229" Type="http://schemas.openxmlformats.org/officeDocument/2006/relationships/image" Target="../media/image229.jpeg"/><Relationship Id="rId228" Type="http://schemas.openxmlformats.org/officeDocument/2006/relationships/image" Target="../media/image228.jpeg"/><Relationship Id="rId227" Type="http://schemas.openxmlformats.org/officeDocument/2006/relationships/image" Target="../media/image227.png"/><Relationship Id="rId226" Type="http://schemas.openxmlformats.org/officeDocument/2006/relationships/image" Target="../media/image226.png"/><Relationship Id="rId225" Type="http://schemas.openxmlformats.org/officeDocument/2006/relationships/image" Target="../media/image225.jpeg"/><Relationship Id="rId224" Type="http://schemas.openxmlformats.org/officeDocument/2006/relationships/image" Target="../media/image224.png"/><Relationship Id="rId223" Type="http://schemas.openxmlformats.org/officeDocument/2006/relationships/image" Target="../media/image223.jpeg"/><Relationship Id="rId222" Type="http://schemas.openxmlformats.org/officeDocument/2006/relationships/image" Target="../media/image222.png"/><Relationship Id="rId221" Type="http://schemas.openxmlformats.org/officeDocument/2006/relationships/image" Target="../media/image221.png"/><Relationship Id="rId220" Type="http://schemas.openxmlformats.org/officeDocument/2006/relationships/image" Target="../media/image220.png"/><Relationship Id="rId22" Type="http://schemas.openxmlformats.org/officeDocument/2006/relationships/image" Target="../media/image22.jpeg"/><Relationship Id="rId219" Type="http://schemas.openxmlformats.org/officeDocument/2006/relationships/image" Target="../media/image219.png"/><Relationship Id="rId218" Type="http://schemas.openxmlformats.org/officeDocument/2006/relationships/image" Target="../media/image218.png"/><Relationship Id="rId217" Type="http://schemas.openxmlformats.org/officeDocument/2006/relationships/image" Target="../media/image217.png"/><Relationship Id="rId216" Type="http://schemas.openxmlformats.org/officeDocument/2006/relationships/image" Target="../media/image216.jpeg"/><Relationship Id="rId215" Type="http://schemas.openxmlformats.org/officeDocument/2006/relationships/image" Target="../media/image215.jpeg"/><Relationship Id="rId214" Type="http://schemas.openxmlformats.org/officeDocument/2006/relationships/image" Target="../media/image214.png"/><Relationship Id="rId213" Type="http://schemas.openxmlformats.org/officeDocument/2006/relationships/image" Target="../media/image213.png"/><Relationship Id="rId212" Type="http://schemas.openxmlformats.org/officeDocument/2006/relationships/image" Target="../media/image212.png"/><Relationship Id="rId211" Type="http://schemas.openxmlformats.org/officeDocument/2006/relationships/image" Target="../media/image211.png"/><Relationship Id="rId210" Type="http://schemas.openxmlformats.org/officeDocument/2006/relationships/image" Target="../media/image210.png"/><Relationship Id="rId21" Type="http://schemas.openxmlformats.org/officeDocument/2006/relationships/image" Target="../media/image21.png"/><Relationship Id="rId209" Type="http://schemas.openxmlformats.org/officeDocument/2006/relationships/image" Target="../media/image209.png"/><Relationship Id="rId208" Type="http://schemas.openxmlformats.org/officeDocument/2006/relationships/image" Target="../media/image208.png"/><Relationship Id="rId207" Type="http://schemas.openxmlformats.org/officeDocument/2006/relationships/image" Target="../media/image207.png"/><Relationship Id="rId206" Type="http://schemas.openxmlformats.org/officeDocument/2006/relationships/image" Target="../media/image206.png"/><Relationship Id="rId205" Type="http://schemas.openxmlformats.org/officeDocument/2006/relationships/image" Target="../media/image205.png"/><Relationship Id="rId204" Type="http://schemas.openxmlformats.org/officeDocument/2006/relationships/image" Target="../media/image204.png"/><Relationship Id="rId203" Type="http://schemas.openxmlformats.org/officeDocument/2006/relationships/image" Target="../media/image203.png"/><Relationship Id="rId202" Type="http://schemas.openxmlformats.org/officeDocument/2006/relationships/image" Target="../media/image202.png"/><Relationship Id="rId201" Type="http://schemas.openxmlformats.org/officeDocument/2006/relationships/image" Target="../media/image201.png"/><Relationship Id="rId200" Type="http://schemas.openxmlformats.org/officeDocument/2006/relationships/image" Target="../media/image200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9" Type="http://schemas.openxmlformats.org/officeDocument/2006/relationships/image" Target="../media/image199.jpeg"/><Relationship Id="rId198" Type="http://schemas.openxmlformats.org/officeDocument/2006/relationships/image" Target="../media/image198.jpeg"/><Relationship Id="rId197" Type="http://schemas.openxmlformats.org/officeDocument/2006/relationships/image" Target="../media/image197.png"/><Relationship Id="rId196" Type="http://schemas.openxmlformats.org/officeDocument/2006/relationships/image" Target="../media/image196.png"/><Relationship Id="rId195" Type="http://schemas.openxmlformats.org/officeDocument/2006/relationships/image" Target="../media/image195.png"/><Relationship Id="rId194" Type="http://schemas.openxmlformats.org/officeDocument/2006/relationships/image" Target="../media/image194.png"/><Relationship Id="rId193" Type="http://schemas.openxmlformats.org/officeDocument/2006/relationships/image" Target="../media/image193.png"/><Relationship Id="rId192" Type="http://schemas.openxmlformats.org/officeDocument/2006/relationships/image" Target="../media/image192.png"/><Relationship Id="rId191" Type="http://schemas.openxmlformats.org/officeDocument/2006/relationships/image" Target="../media/image191.jpeg"/><Relationship Id="rId190" Type="http://schemas.openxmlformats.org/officeDocument/2006/relationships/image" Target="../media/image190.png"/><Relationship Id="rId19" Type="http://schemas.openxmlformats.org/officeDocument/2006/relationships/image" Target="../media/image19.png"/><Relationship Id="rId189" Type="http://schemas.openxmlformats.org/officeDocument/2006/relationships/image" Target="../media/image189.png"/><Relationship Id="rId188" Type="http://schemas.openxmlformats.org/officeDocument/2006/relationships/image" Target="../media/image188.png"/><Relationship Id="rId187" Type="http://schemas.openxmlformats.org/officeDocument/2006/relationships/image" Target="../media/image187.png"/><Relationship Id="rId186" Type="http://schemas.openxmlformats.org/officeDocument/2006/relationships/image" Target="../media/image186.png"/><Relationship Id="rId185" Type="http://schemas.openxmlformats.org/officeDocument/2006/relationships/image" Target="../media/image185.png"/><Relationship Id="rId184" Type="http://schemas.openxmlformats.org/officeDocument/2006/relationships/image" Target="../media/image184.png"/><Relationship Id="rId183" Type="http://schemas.openxmlformats.org/officeDocument/2006/relationships/image" Target="../media/image183.png"/><Relationship Id="rId182" Type="http://schemas.openxmlformats.org/officeDocument/2006/relationships/image" Target="../media/image182.png"/><Relationship Id="rId181" Type="http://schemas.openxmlformats.org/officeDocument/2006/relationships/image" Target="../media/image181.png"/><Relationship Id="rId180" Type="http://schemas.openxmlformats.org/officeDocument/2006/relationships/image" Target="../media/image180.png"/><Relationship Id="rId18" Type="http://schemas.openxmlformats.org/officeDocument/2006/relationships/image" Target="../media/image18.png"/><Relationship Id="rId179" Type="http://schemas.openxmlformats.org/officeDocument/2006/relationships/image" Target="../media/image179.png"/><Relationship Id="rId178" Type="http://schemas.openxmlformats.org/officeDocument/2006/relationships/image" Target="../media/image178.png"/><Relationship Id="rId177" Type="http://schemas.openxmlformats.org/officeDocument/2006/relationships/image" Target="../media/image177.png"/><Relationship Id="rId176" Type="http://schemas.openxmlformats.org/officeDocument/2006/relationships/image" Target="../media/image176.jpeg"/><Relationship Id="rId175" Type="http://schemas.openxmlformats.org/officeDocument/2006/relationships/image" Target="../media/image175.png"/><Relationship Id="rId174" Type="http://schemas.openxmlformats.org/officeDocument/2006/relationships/image" Target="../media/image174.png"/><Relationship Id="rId173" Type="http://schemas.openxmlformats.org/officeDocument/2006/relationships/image" Target="../media/image173.png"/><Relationship Id="rId172" Type="http://schemas.openxmlformats.org/officeDocument/2006/relationships/image" Target="../media/image172.jpeg"/><Relationship Id="rId171" Type="http://schemas.openxmlformats.org/officeDocument/2006/relationships/image" Target="../media/image171.png"/><Relationship Id="rId170" Type="http://schemas.openxmlformats.org/officeDocument/2006/relationships/image" Target="../media/image170.png"/><Relationship Id="rId17" Type="http://schemas.openxmlformats.org/officeDocument/2006/relationships/image" Target="../media/image17.png"/><Relationship Id="rId169" Type="http://schemas.openxmlformats.org/officeDocument/2006/relationships/image" Target="../media/image169.png"/><Relationship Id="rId168" Type="http://schemas.openxmlformats.org/officeDocument/2006/relationships/image" Target="../media/image168.png"/><Relationship Id="rId167" Type="http://schemas.openxmlformats.org/officeDocument/2006/relationships/image" Target="../media/image167.png"/><Relationship Id="rId166" Type="http://schemas.openxmlformats.org/officeDocument/2006/relationships/image" Target="../media/image166.png"/><Relationship Id="rId165" Type="http://schemas.openxmlformats.org/officeDocument/2006/relationships/image" Target="../media/image165.png"/><Relationship Id="rId164" Type="http://schemas.openxmlformats.org/officeDocument/2006/relationships/image" Target="../media/image164.png"/><Relationship Id="rId163" Type="http://schemas.openxmlformats.org/officeDocument/2006/relationships/image" Target="../media/image163.png"/><Relationship Id="rId162" Type="http://schemas.openxmlformats.org/officeDocument/2006/relationships/image" Target="../media/image162.png"/><Relationship Id="rId161" Type="http://schemas.openxmlformats.org/officeDocument/2006/relationships/image" Target="../media/image161.png"/><Relationship Id="rId160" Type="http://schemas.openxmlformats.org/officeDocument/2006/relationships/image" Target="../media/image160.jpeg"/><Relationship Id="rId16" Type="http://schemas.openxmlformats.org/officeDocument/2006/relationships/image" Target="../media/image16.pn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pn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pn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pn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pn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jpe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jpeg"/><Relationship Id="rId109" Type="http://schemas.openxmlformats.org/officeDocument/2006/relationships/image" Target="../media/image109.pn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64.jpeg"/><Relationship Id="rId8" Type="http://schemas.openxmlformats.org/officeDocument/2006/relationships/image" Target="../media/image263.png"/><Relationship Id="rId7" Type="http://schemas.openxmlformats.org/officeDocument/2006/relationships/image" Target="../media/image262.png"/><Relationship Id="rId6" Type="http://schemas.openxmlformats.org/officeDocument/2006/relationships/image" Target="../media/image261.png"/><Relationship Id="rId5" Type="http://schemas.openxmlformats.org/officeDocument/2006/relationships/image" Target="../media/image260.jpeg"/><Relationship Id="rId4" Type="http://schemas.openxmlformats.org/officeDocument/2006/relationships/image" Target="../media/image259.jpeg"/><Relationship Id="rId3" Type="http://schemas.openxmlformats.org/officeDocument/2006/relationships/image" Target="../media/image258.jpeg"/><Relationship Id="rId2" Type="http://schemas.openxmlformats.org/officeDocument/2006/relationships/image" Target="../media/image257.png"/><Relationship Id="rId14" Type="http://schemas.openxmlformats.org/officeDocument/2006/relationships/image" Target="../media/image269.jpeg"/><Relationship Id="rId13" Type="http://schemas.openxmlformats.org/officeDocument/2006/relationships/image" Target="../media/image268.jpeg"/><Relationship Id="rId12" Type="http://schemas.openxmlformats.org/officeDocument/2006/relationships/image" Target="../media/image267.png"/><Relationship Id="rId11" Type="http://schemas.openxmlformats.org/officeDocument/2006/relationships/image" Target="../media/image266.jpeg"/><Relationship Id="rId10" Type="http://schemas.openxmlformats.org/officeDocument/2006/relationships/image" Target="../media/image265.jpeg"/><Relationship Id="rId1" Type="http://schemas.openxmlformats.org/officeDocument/2006/relationships/image" Target="../media/image25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81915</xdr:colOff>
      <xdr:row>23</xdr:row>
      <xdr:rowOff>82550</xdr:rowOff>
    </xdr:from>
    <xdr:to>
      <xdr:col>6</xdr:col>
      <xdr:colOff>1148715</xdr:colOff>
      <xdr:row>23</xdr:row>
      <xdr:rowOff>535940</xdr:rowOff>
    </xdr:to>
    <xdr:pic>
      <xdr:nvPicPr>
        <xdr:cNvPr id="5" name="ID_9AFF9E0E3AE349D397656775A5E5D01C" descr="C:/Users/Dell/AppData/Local/Temp/picturecompress_20220216090303/output_52.pngoutput_52"/>
        <xdr:cNvPicPr/>
      </xdr:nvPicPr>
      <xdr:blipFill>
        <a:blip r:embed="rId1"/>
        <a:stretch>
          <a:fillRect/>
        </a:stretch>
      </xdr:blipFill>
      <xdr:spPr>
        <a:xfrm>
          <a:off x="7757795" y="11705590"/>
          <a:ext cx="10668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73660</xdr:colOff>
      <xdr:row>24</xdr:row>
      <xdr:rowOff>137160</xdr:rowOff>
    </xdr:from>
    <xdr:to>
      <xdr:col>6</xdr:col>
      <xdr:colOff>1194435</xdr:colOff>
      <xdr:row>24</xdr:row>
      <xdr:rowOff>590550</xdr:rowOff>
    </xdr:to>
    <xdr:pic>
      <xdr:nvPicPr>
        <xdr:cNvPr id="6" name="ID_E5A92186D38D47AF8ADBF381869DAB6A" descr="C:/Users/Dell/AppData/Local/Temp/picturecompress_20220216090303/output_55.pngoutput_55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749540" y="12395200"/>
          <a:ext cx="112077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25</xdr:row>
      <xdr:rowOff>37465</xdr:rowOff>
    </xdr:from>
    <xdr:to>
      <xdr:col>6</xdr:col>
      <xdr:colOff>1214755</xdr:colOff>
      <xdr:row>25</xdr:row>
      <xdr:rowOff>604520</xdr:rowOff>
    </xdr:to>
    <xdr:pic>
      <xdr:nvPicPr>
        <xdr:cNvPr id="7" name="ID_F9590D6ABFB7471BBFBB53C514454F1E" descr="C:/Users/Dell/AppData/Local/Temp/picturecompress_20220216090303/output_54.pngoutput_5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7703820" y="12930505"/>
          <a:ext cx="118681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98425</xdr:colOff>
      <xdr:row>26</xdr:row>
      <xdr:rowOff>90170</xdr:rowOff>
    </xdr:from>
    <xdr:to>
      <xdr:col>6</xdr:col>
      <xdr:colOff>1143635</xdr:colOff>
      <xdr:row>26</xdr:row>
      <xdr:rowOff>543560</xdr:rowOff>
    </xdr:to>
    <xdr:pic>
      <xdr:nvPicPr>
        <xdr:cNvPr id="8" name="ID_D2CBFB63F4B1400FB2F1D16B70671CBE" descr="C:/Users/Dell/AppData/Local/Temp/picturecompress_20220216090303/output_53.pngoutput_53"/>
        <xdr:cNvPicPr/>
      </xdr:nvPicPr>
      <xdr:blipFill>
        <a:blip r:embed="rId4"/>
        <a:stretch>
          <a:fillRect/>
        </a:stretch>
      </xdr:blipFill>
      <xdr:spPr>
        <a:xfrm>
          <a:off x="7774305" y="13618210"/>
          <a:ext cx="104521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27</xdr:row>
      <xdr:rowOff>68580</xdr:rowOff>
    </xdr:from>
    <xdr:to>
      <xdr:col>6</xdr:col>
      <xdr:colOff>1009650</xdr:colOff>
      <xdr:row>27</xdr:row>
      <xdr:rowOff>521970</xdr:rowOff>
    </xdr:to>
    <xdr:pic>
      <xdr:nvPicPr>
        <xdr:cNvPr id="9" name="ID_9CC529E0B6A742B2B96CB17E8BA1079A" descr="C:/Users/Dell/AppData/Local/Temp/picturecompress_20220216090303/output_33.pngoutput_33"/>
        <xdr:cNvPicPr/>
      </xdr:nvPicPr>
      <xdr:blipFill>
        <a:blip r:embed="rId5"/>
        <a:stretch>
          <a:fillRect/>
        </a:stretch>
      </xdr:blipFill>
      <xdr:spPr>
        <a:xfrm>
          <a:off x="7771130" y="1423162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81280</xdr:colOff>
      <xdr:row>28</xdr:row>
      <xdr:rowOff>38100</xdr:rowOff>
    </xdr:from>
    <xdr:to>
      <xdr:col>6</xdr:col>
      <xdr:colOff>1114425</xdr:colOff>
      <xdr:row>28</xdr:row>
      <xdr:rowOff>578485</xdr:rowOff>
    </xdr:to>
    <xdr:pic>
      <xdr:nvPicPr>
        <xdr:cNvPr id="10" name="ID_C53BB628A924490788E42D4EC6869132" descr="C:/Users/Dell/AppData/Local/Temp/picturecompress_20220216090303/output_20.pngoutput_20"/>
        <xdr:cNvPicPr/>
      </xdr:nvPicPr>
      <xdr:blipFill>
        <a:blip r:embed="rId6">
          <a:lum/>
        </a:blip>
        <a:stretch>
          <a:fillRect/>
        </a:stretch>
      </xdr:blipFill>
      <xdr:spPr>
        <a:xfrm>
          <a:off x="7757160" y="14836140"/>
          <a:ext cx="1033145" cy="54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29</xdr:row>
      <xdr:rowOff>83185</xdr:rowOff>
    </xdr:from>
    <xdr:to>
      <xdr:col>6</xdr:col>
      <xdr:colOff>969010</xdr:colOff>
      <xdr:row>29</xdr:row>
      <xdr:rowOff>536575</xdr:rowOff>
    </xdr:to>
    <xdr:pic>
      <xdr:nvPicPr>
        <xdr:cNvPr id="11" name="ID_3AEAF1EC16DE451BB091A2CFFB4921CE" descr="C:/Users/Dell/AppData/Local/Temp/picturecompress_20220216090303/output_34.pngoutput_34"/>
        <xdr:cNvPicPr/>
      </xdr:nvPicPr>
      <xdr:blipFill>
        <a:blip r:embed="rId7"/>
        <a:stretch>
          <a:fillRect/>
        </a:stretch>
      </xdr:blipFill>
      <xdr:spPr>
        <a:xfrm>
          <a:off x="7730490" y="1551622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78105</xdr:colOff>
      <xdr:row>30</xdr:row>
      <xdr:rowOff>99060</xdr:rowOff>
    </xdr:from>
    <xdr:to>
      <xdr:col>6</xdr:col>
      <xdr:colOff>1079500</xdr:colOff>
      <xdr:row>30</xdr:row>
      <xdr:rowOff>552450</xdr:rowOff>
    </xdr:to>
    <xdr:pic>
      <xdr:nvPicPr>
        <xdr:cNvPr id="12" name="ID_E28A6D00CCEF4935A722C2A8603203C7" descr="C:/Users/Dell/AppData/Local/Temp/picturecompress_20220216090303/output_38.pngoutput_38"/>
        <xdr:cNvPicPr/>
      </xdr:nvPicPr>
      <xdr:blipFill>
        <a:blip r:embed="rId8">
          <a:lum/>
        </a:blip>
        <a:stretch>
          <a:fillRect/>
        </a:stretch>
      </xdr:blipFill>
      <xdr:spPr>
        <a:xfrm>
          <a:off x="7753985" y="16167100"/>
          <a:ext cx="100139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78105</xdr:colOff>
      <xdr:row>32</xdr:row>
      <xdr:rowOff>52705</xdr:rowOff>
    </xdr:from>
    <xdr:to>
      <xdr:col>6</xdr:col>
      <xdr:colOff>992505</xdr:colOff>
      <xdr:row>32</xdr:row>
      <xdr:rowOff>506095</xdr:rowOff>
    </xdr:to>
    <xdr:pic>
      <xdr:nvPicPr>
        <xdr:cNvPr id="14" name="ID_26ED37BF900D4734932477F227BDFB79" descr="C:/Users/Dell/AppData/Local/Temp/picturecompress_20220216090303/output_62.pngoutput_62"/>
        <xdr:cNvPicPr/>
      </xdr:nvPicPr>
      <xdr:blipFill>
        <a:blip r:embed="rId9">
          <a:lum/>
        </a:blip>
        <a:stretch>
          <a:fillRect/>
        </a:stretch>
      </xdr:blipFill>
      <xdr:spPr>
        <a:xfrm>
          <a:off x="7753985" y="1739074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176530</xdr:colOff>
      <xdr:row>33</xdr:row>
      <xdr:rowOff>66040</xdr:rowOff>
    </xdr:from>
    <xdr:to>
      <xdr:col>6</xdr:col>
      <xdr:colOff>1090930</xdr:colOff>
      <xdr:row>33</xdr:row>
      <xdr:rowOff>519430</xdr:rowOff>
    </xdr:to>
    <xdr:pic>
      <xdr:nvPicPr>
        <xdr:cNvPr id="15" name="ID_61371D0566E547DABC88CDE38BDB1B6C" descr="C:/Users/Dell/AppData/Local/Temp/picturecompress_20220216090303/output_42.pngoutput_42"/>
        <xdr:cNvPicPr/>
      </xdr:nvPicPr>
      <xdr:blipFill>
        <a:blip r:embed="rId10"/>
        <a:stretch>
          <a:fillRect/>
        </a:stretch>
      </xdr:blipFill>
      <xdr:spPr>
        <a:xfrm>
          <a:off x="7852410" y="1803908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34</xdr:row>
      <xdr:rowOff>60960</xdr:rowOff>
    </xdr:from>
    <xdr:to>
      <xdr:col>6</xdr:col>
      <xdr:colOff>1104900</xdr:colOff>
      <xdr:row>34</xdr:row>
      <xdr:rowOff>514350</xdr:rowOff>
    </xdr:to>
    <xdr:pic>
      <xdr:nvPicPr>
        <xdr:cNvPr id="16" name="ID_878CC5344D324974964B3FEDEA240F29" descr="C:/Users/Dell/AppData/Local/Temp/picturecompress_20220216090303/output_21.pngoutput_21"/>
        <xdr:cNvPicPr/>
      </xdr:nvPicPr>
      <xdr:blipFill>
        <a:blip r:embed="rId11"/>
        <a:stretch>
          <a:fillRect/>
        </a:stretch>
      </xdr:blipFill>
      <xdr:spPr>
        <a:xfrm>
          <a:off x="7866380" y="1866900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122555</xdr:colOff>
      <xdr:row>35</xdr:row>
      <xdr:rowOff>75565</xdr:rowOff>
    </xdr:from>
    <xdr:to>
      <xdr:col>6</xdr:col>
      <xdr:colOff>1036955</xdr:colOff>
      <xdr:row>35</xdr:row>
      <xdr:rowOff>528955</xdr:rowOff>
    </xdr:to>
    <xdr:pic>
      <xdr:nvPicPr>
        <xdr:cNvPr id="17" name="ID_13E2EBADFBD84AADAB4A63672512F8F1" descr="C:/Users/Dell/AppData/Local/Temp/picturecompress_20220216090303/output_5.pngoutput_5"/>
        <xdr:cNvPicPr/>
      </xdr:nvPicPr>
      <xdr:blipFill>
        <a:blip r:embed="rId12"/>
        <a:stretch>
          <a:fillRect/>
        </a:stretch>
      </xdr:blipFill>
      <xdr:spPr>
        <a:xfrm>
          <a:off x="7798435" y="1931860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36</xdr:row>
      <xdr:rowOff>71120</xdr:rowOff>
    </xdr:from>
    <xdr:to>
      <xdr:col>6</xdr:col>
      <xdr:colOff>1056640</xdr:colOff>
      <xdr:row>36</xdr:row>
      <xdr:rowOff>524510</xdr:rowOff>
    </xdr:to>
    <xdr:pic>
      <xdr:nvPicPr>
        <xdr:cNvPr id="18" name="ID_FE08BBC780874CA088996ED9FDF29023" descr="C:/Users/Dell/AppData/Local/Temp/picturecompress_20220216090303/output_8.pngoutput_8"/>
        <xdr:cNvPicPr/>
      </xdr:nvPicPr>
      <xdr:blipFill>
        <a:blip r:embed="rId13"/>
        <a:stretch>
          <a:fillRect/>
        </a:stretch>
      </xdr:blipFill>
      <xdr:spPr>
        <a:xfrm>
          <a:off x="7818120" y="1994916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118745</xdr:colOff>
      <xdr:row>37</xdr:row>
      <xdr:rowOff>104775</xdr:rowOff>
    </xdr:from>
    <xdr:to>
      <xdr:col>6</xdr:col>
      <xdr:colOff>1033145</xdr:colOff>
      <xdr:row>37</xdr:row>
      <xdr:rowOff>558165</xdr:rowOff>
    </xdr:to>
    <xdr:pic>
      <xdr:nvPicPr>
        <xdr:cNvPr id="19" name="ID_1192A1A7DAD94AC1BDFB6E0F4F6CDE76" descr="C:/Users/Dell/AppData/Local/Temp/picturecompress_20220216090303/output_32.pngoutput_32"/>
        <xdr:cNvPicPr/>
      </xdr:nvPicPr>
      <xdr:blipFill>
        <a:blip r:embed="rId14"/>
        <a:stretch>
          <a:fillRect/>
        </a:stretch>
      </xdr:blipFill>
      <xdr:spPr>
        <a:xfrm>
          <a:off x="7794625" y="2061781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166370</xdr:colOff>
      <xdr:row>41</xdr:row>
      <xdr:rowOff>67310</xdr:rowOff>
    </xdr:from>
    <xdr:to>
      <xdr:col>6</xdr:col>
      <xdr:colOff>1080770</xdr:colOff>
      <xdr:row>41</xdr:row>
      <xdr:rowOff>520700</xdr:rowOff>
    </xdr:to>
    <xdr:pic>
      <xdr:nvPicPr>
        <xdr:cNvPr id="20" name="ID_C45046BF8C2A418DAB44007DB881DF59" descr="C:/Users/Dell/AppData/Local/Temp/picturecompress_20220216090303/output_22.pngoutput_22"/>
        <xdr:cNvPicPr/>
      </xdr:nvPicPr>
      <xdr:blipFill>
        <a:blip r:embed="rId15"/>
        <a:stretch>
          <a:fillRect/>
        </a:stretch>
      </xdr:blipFill>
      <xdr:spPr>
        <a:xfrm>
          <a:off x="7842250" y="2312035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131445</xdr:colOff>
      <xdr:row>42</xdr:row>
      <xdr:rowOff>64135</xdr:rowOff>
    </xdr:from>
    <xdr:to>
      <xdr:col>6</xdr:col>
      <xdr:colOff>1045845</xdr:colOff>
      <xdr:row>42</xdr:row>
      <xdr:rowOff>517525</xdr:rowOff>
    </xdr:to>
    <xdr:pic>
      <xdr:nvPicPr>
        <xdr:cNvPr id="21" name="ID_9D6FD3723B7743108D8B58654038FBD3" descr="C:/Users/Dell/AppData/Local/Temp/picturecompress_20220216090303/output_39.pngoutput_39"/>
        <xdr:cNvPicPr/>
      </xdr:nvPicPr>
      <xdr:blipFill>
        <a:blip r:embed="rId16">
          <a:lum/>
        </a:blip>
        <a:stretch>
          <a:fillRect/>
        </a:stretch>
      </xdr:blipFill>
      <xdr:spPr>
        <a:xfrm>
          <a:off x="7807325" y="2375217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72390</xdr:colOff>
      <xdr:row>45</xdr:row>
      <xdr:rowOff>60325</xdr:rowOff>
    </xdr:from>
    <xdr:to>
      <xdr:col>6</xdr:col>
      <xdr:colOff>1236345</xdr:colOff>
      <xdr:row>45</xdr:row>
      <xdr:rowOff>513715</xdr:rowOff>
    </xdr:to>
    <xdr:pic>
      <xdr:nvPicPr>
        <xdr:cNvPr id="24" name="ID_03DFB7DCB81F46059D017C949233CE3D" descr="C:/Users/Dell/AppData/Local/Temp/picturecompress_20220216090303/output_18.pngoutput_18"/>
        <xdr:cNvPicPr/>
      </xdr:nvPicPr>
      <xdr:blipFill>
        <a:blip r:embed="rId17">
          <a:lum/>
        </a:blip>
        <a:stretch>
          <a:fillRect/>
        </a:stretch>
      </xdr:blipFill>
      <xdr:spPr>
        <a:xfrm>
          <a:off x="7748270" y="25653365"/>
          <a:ext cx="116395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65405</xdr:colOff>
      <xdr:row>46</xdr:row>
      <xdr:rowOff>106045</xdr:rowOff>
    </xdr:from>
    <xdr:to>
      <xdr:col>6</xdr:col>
      <xdr:colOff>1252220</xdr:colOff>
      <xdr:row>46</xdr:row>
      <xdr:rowOff>559435</xdr:rowOff>
    </xdr:to>
    <xdr:pic>
      <xdr:nvPicPr>
        <xdr:cNvPr id="25" name="ID_012F4924C9A246C1AF27418ACD4E0C37" descr="C:/Users/Dell/AppData/Local/Temp/picturecompress_20220216090303/output_19.pngoutput_19"/>
        <xdr:cNvPicPr/>
      </xdr:nvPicPr>
      <xdr:blipFill>
        <a:blip r:embed="rId18">
          <a:lum/>
        </a:blip>
        <a:stretch>
          <a:fillRect/>
        </a:stretch>
      </xdr:blipFill>
      <xdr:spPr>
        <a:xfrm>
          <a:off x="7741285" y="26334085"/>
          <a:ext cx="118681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61595</xdr:colOff>
      <xdr:row>47</xdr:row>
      <xdr:rowOff>53975</xdr:rowOff>
    </xdr:from>
    <xdr:to>
      <xdr:col>6</xdr:col>
      <xdr:colOff>1182370</xdr:colOff>
      <xdr:row>47</xdr:row>
      <xdr:rowOff>507365</xdr:rowOff>
    </xdr:to>
    <xdr:pic>
      <xdr:nvPicPr>
        <xdr:cNvPr id="26" name="ID_E3BF9776A87248D7907B93533A0BF183" descr="C:/Users/Dell/AppData/Local/Temp/picturecompress_20220216090303/output_56.pngoutput_56"/>
        <xdr:cNvPicPr/>
      </xdr:nvPicPr>
      <xdr:blipFill>
        <a:blip r:embed="rId19"/>
        <a:stretch>
          <a:fillRect/>
        </a:stretch>
      </xdr:blipFill>
      <xdr:spPr>
        <a:xfrm>
          <a:off x="7737475" y="26917015"/>
          <a:ext cx="112077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63500</xdr:colOff>
      <xdr:row>48</xdr:row>
      <xdr:rowOff>60325</xdr:rowOff>
    </xdr:from>
    <xdr:to>
      <xdr:col>6</xdr:col>
      <xdr:colOff>1174115</xdr:colOff>
      <xdr:row>48</xdr:row>
      <xdr:rowOff>513715</xdr:rowOff>
    </xdr:to>
    <xdr:pic>
      <xdr:nvPicPr>
        <xdr:cNvPr id="27" name="ID_B0A9569C95C14239AABD158DBBE0B9D7" descr="C:/Users/Dell/AppData/Local/Temp/picturecompress_20220216090303/output_61.pngoutput_61"/>
        <xdr:cNvPicPr/>
      </xdr:nvPicPr>
      <xdr:blipFill>
        <a:blip r:embed="rId20"/>
        <a:stretch>
          <a:fillRect/>
        </a:stretch>
      </xdr:blipFill>
      <xdr:spPr>
        <a:xfrm>
          <a:off x="7739380" y="27558365"/>
          <a:ext cx="111061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56</xdr:row>
      <xdr:rowOff>98425</xdr:rowOff>
    </xdr:from>
    <xdr:to>
      <xdr:col>6</xdr:col>
      <xdr:colOff>1006475</xdr:colOff>
      <xdr:row>56</xdr:row>
      <xdr:rowOff>551815</xdr:rowOff>
    </xdr:to>
    <xdr:pic>
      <xdr:nvPicPr>
        <xdr:cNvPr id="28" name="ID_5B5784BB1ACE41DE94A87FCD63F0E6A6" descr="C:/Users/Dell/AppData/Local/Temp/picturecompress_20220216090303/output_29.pngoutput_29"/>
        <xdr:cNvPicPr/>
      </xdr:nvPicPr>
      <xdr:blipFill>
        <a:blip r:embed="rId21"/>
        <a:stretch>
          <a:fillRect/>
        </a:stretch>
      </xdr:blipFill>
      <xdr:spPr>
        <a:xfrm>
          <a:off x="7767955" y="3267646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81915</xdr:colOff>
      <xdr:row>79</xdr:row>
      <xdr:rowOff>15240</xdr:rowOff>
    </xdr:from>
    <xdr:to>
      <xdr:col>6</xdr:col>
      <xdr:colOff>973455</xdr:colOff>
      <xdr:row>79</xdr:row>
      <xdr:rowOff>560070</xdr:rowOff>
    </xdr:to>
    <xdr:pic>
      <xdr:nvPicPr>
        <xdr:cNvPr id="42" name="ID_0C8D70F50ABD4CB6BE252F1CA0EC1ADE" descr="C:/Users/Dell/AppData/Local/Temp/picturecompress_20220217103830/output_101.pngoutput_101"/>
        <xdr:cNvPicPr/>
      </xdr:nvPicPr>
      <xdr:blipFill>
        <a:blip r:embed="rId22"/>
        <a:stretch>
          <a:fillRect/>
        </a:stretch>
      </xdr:blipFill>
      <xdr:spPr>
        <a:xfrm>
          <a:off x="7757795" y="47198280"/>
          <a:ext cx="89154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84</xdr:row>
      <xdr:rowOff>83185</xdr:rowOff>
    </xdr:from>
    <xdr:to>
      <xdr:col>6</xdr:col>
      <xdr:colOff>990600</xdr:colOff>
      <xdr:row>84</xdr:row>
      <xdr:rowOff>536575</xdr:rowOff>
    </xdr:to>
    <xdr:pic>
      <xdr:nvPicPr>
        <xdr:cNvPr id="44" name="ID_5A9A174B055646EBA8B9340487356258" descr="C:/Users/Dell/AppData/Local/Temp/picturecompress_20220217103830/output_99.pngoutput_99"/>
        <xdr:cNvPicPr/>
      </xdr:nvPicPr>
      <xdr:blipFill>
        <a:blip r:embed="rId23"/>
        <a:stretch>
          <a:fillRect/>
        </a:stretch>
      </xdr:blipFill>
      <xdr:spPr>
        <a:xfrm>
          <a:off x="7745730" y="50441225"/>
          <a:ext cx="92075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85090</xdr:colOff>
      <xdr:row>85</xdr:row>
      <xdr:rowOff>52705</xdr:rowOff>
    </xdr:from>
    <xdr:to>
      <xdr:col>6</xdr:col>
      <xdr:colOff>963295</xdr:colOff>
      <xdr:row>85</xdr:row>
      <xdr:rowOff>506095</xdr:rowOff>
    </xdr:to>
    <xdr:pic>
      <xdr:nvPicPr>
        <xdr:cNvPr id="45" name="ID_597DF9F08FA245C0BA5E19EC01E858D0" descr="C:/Users/Dell/AppData/Local/Temp/picturecompress_20220217103830/output_98.pngoutput_98"/>
        <xdr:cNvPicPr/>
      </xdr:nvPicPr>
      <xdr:blipFill>
        <a:blip r:embed="rId24"/>
        <a:stretch>
          <a:fillRect/>
        </a:stretch>
      </xdr:blipFill>
      <xdr:spPr>
        <a:xfrm>
          <a:off x="7760970" y="51045745"/>
          <a:ext cx="87820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88</xdr:row>
      <xdr:rowOff>98425</xdr:rowOff>
    </xdr:from>
    <xdr:to>
      <xdr:col>6</xdr:col>
      <xdr:colOff>984250</xdr:colOff>
      <xdr:row>88</xdr:row>
      <xdr:rowOff>551815</xdr:rowOff>
    </xdr:to>
    <xdr:pic>
      <xdr:nvPicPr>
        <xdr:cNvPr id="46" name="ID_D6CD82DF26C84AEDB2D4BD6BA0359191" descr="C:/Users/Dell/AppData/Local/Temp/picturecompress_20220217103830/output_97.pngoutput_97"/>
        <xdr:cNvPicPr/>
      </xdr:nvPicPr>
      <xdr:blipFill>
        <a:blip r:embed="rId25"/>
        <a:stretch>
          <a:fillRect/>
        </a:stretch>
      </xdr:blipFill>
      <xdr:spPr>
        <a:xfrm>
          <a:off x="7745730" y="5299646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89</xdr:row>
      <xdr:rowOff>80645</xdr:rowOff>
    </xdr:from>
    <xdr:to>
      <xdr:col>6</xdr:col>
      <xdr:colOff>967105</xdr:colOff>
      <xdr:row>89</xdr:row>
      <xdr:rowOff>534035</xdr:rowOff>
    </xdr:to>
    <xdr:pic>
      <xdr:nvPicPr>
        <xdr:cNvPr id="47" name="ID_BB0ED574523748AA9E0751ED5CCC7320" descr="C:/Users/Dell/AppData/Local/Temp/picturecompress_20220217103830/output_96.pngoutput_96"/>
        <xdr:cNvPicPr/>
      </xdr:nvPicPr>
      <xdr:blipFill>
        <a:blip r:embed="rId26"/>
        <a:stretch>
          <a:fillRect/>
        </a:stretch>
      </xdr:blipFill>
      <xdr:spPr>
        <a:xfrm>
          <a:off x="7728585" y="5361368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90</xdr:row>
      <xdr:rowOff>91440</xdr:rowOff>
    </xdr:from>
    <xdr:to>
      <xdr:col>6</xdr:col>
      <xdr:colOff>953770</xdr:colOff>
      <xdr:row>90</xdr:row>
      <xdr:rowOff>544830</xdr:rowOff>
    </xdr:to>
    <xdr:pic>
      <xdr:nvPicPr>
        <xdr:cNvPr id="48" name="ID_292BC98939A34886A5222A9B86CE149C" descr="C:/Users/Dell/AppData/Local/Temp/picturecompress_20220217103830/output_95.pngoutput_95"/>
        <xdr:cNvPicPr/>
      </xdr:nvPicPr>
      <xdr:blipFill>
        <a:blip r:embed="rId27"/>
        <a:stretch>
          <a:fillRect/>
        </a:stretch>
      </xdr:blipFill>
      <xdr:spPr>
        <a:xfrm>
          <a:off x="7715250" y="5425948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135255</xdr:colOff>
      <xdr:row>91</xdr:row>
      <xdr:rowOff>76200</xdr:rowOff>
    </xdr:from>
    <xdr:to>
      <xdr:col>6</xdr:col>
      <xdr:colOff>1049655</xdr:colOff>
      <xdr:row>91</xdr:row>
      <xdr:rowOff>529590</xdr:rowOff>
    </xdr:to>
    <xdr:pic>
      <xdr:nvPicPr>
        <xdr:cNvPr id="49" name="ID_BD1BA0CEC2E64BFE816630318DF8404A" descr="C:/Users/Dell/AppData/Local/Temp/picturecompress_20220217103830/output_94.pngoutput_94"/>
        <xdr:cNvPicPr/>
      </xdr:nvPicPr>
      <xdr:blipFill>
        <a:blip r:embed="rId28"/>
        <a:stretch>
          <a:fillRect/>
        </a:stretch>
      </xdr:blipFill>
      <xdr:spPr>
        <a:xfrm>
          <a:off x="7811135" y="5487924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92</xdr:row>
      <xdr:rowOff>55880</xdr:rowOff>
    </xdr:from>
    <xdr:to>
      <xdr:col>6</xdr:col>
      <xdr:colOff>1028700</xdr:colOff>
      <xdr:row>92</xdr:row>
      <xdr:rowOff>509270</xdr:rowOff>
    </xdr:to>
    <xdr:pic>
      <xdr:nvPicPr>
        <xdr:cNvPr id="50" name="ID_A9891CEED7124627804804B09F71F749" descr="C:/Users/Dell/AppData/Local/Temp/picturecompress_20220217103830/output_93.pngoutput_93"/>
        <xdr:cNvPicPr/>
      </xdr:nvPicPr>
      <xdr:blipFill>
        <a:blip r:embed="rId29"/>
        <a:stretch>
          <a:fillRect/>
        </a:stretch>
      </xdr:blipFill>
      <xdr:spPr>
        <a:xfrm>
          <a:off x="7790180" y="5549392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55880</xdr:colOff>
      <xdr:row>97</xdr:row>
      <xdr:rowOff>55880</xdr:rowOff>
    </xdr:from>
    <xdr:to>
      <xdr:col>6</xdr:col>
      <xdr:colOff>1016000</xdr:colOff>
      <xdr:row>97</xdr:row>
      <xdr:rowOff>539750</xdr:rowOff>
    </xdr:to>
    <xdr:pic>
      <xdr:nvPicPr>
        <xdr:cNvPr id="51" name="ID_E4E59CF752C6418B82F931E93B74F901" descr="C:/Users/Dell/AppData/Local/Temp/picturecompress_20220217103830/output_92.pngoutput_92"/>
        <xdr:cNvPicPr/>
      </xdr:nvPicPr>
      <xdr:blipFill>
        <a:blip r:embed="rId30"/>
        <a:stretch>
          <a:fillRect/>
        </a:stretch>
      </xdr:blipFill>
      <xdr:spPr>
        <a:xfrm>
          <a:off x="7731760" y="58668920"/>
          <a:ext cx="960120" cy="483870"/>
        </a:xfrm>
        <a:prstGeom prst="rect">
          <a:avLst/>
        </a:prstGeom>
      </xdr:spPr>
    </xdr:pic>
    <xdr:clientData/>
  </xdr:twoCellAnchor>
  <xdr:twoCellAnchor editAs="oneCell">
    <xdr:from>
      <xdr:col>6</xdr:col>
      <xdr:colOff>62230</xdr:colOff>
      <xdr:row>98</xdr:row>
      <xdr:rowOff>16510</xdr:rowOff>
    </xdr:from>
    <xdr:to>
      <xdr:col>6</xdr:col>
      <xdr:colOff>1014730</xdr:colOff>
      <xdr:row>98</xdr:row>
      <xdr:rowOff>561340</xdr:rowOff>
    </xdr:to>
    <xdr:pic>
      <xdr:nvPicPr>
        <xdr:cNvPr id="52" name="ID_303FC985D5D64B969ED17E9CC65C6BC4" descr="C:/Users/Dell/AppData/Local/Temp/picturecompress_20220217103830/output_91.pngoutput_91"/>
        <xdr:cNvPicPr/>
      </xdr:nvPicPr>
      <xdr:blipFill>
        <a:blip r:embed="rId31"/>
        <a:stretch>
          <a:fillRect/>
        </a:stretch>
      </xdr:blipFill>
      <xdr:spPr>
        <a:xfrm>
          <a:off x="7738110" y="59264550"/>
          <a:ext cx="952500" cy="544830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</xdr:colOff>
      <xdr:row>111</xdr:row>
      <xdr:rowOff>13335</xdr:rowOff>
    </xdr:from>
    <xdr:to>
      <xdr:col>6</xdr:col>
      <xdr:colOff>1011555</xdr:colOff>
      <xdr:row>111</xdr:row>
      <xdr:rowOff>466725</xdr:rowOff>
    </xdr:to>
    <xdr:pic>
      <xdr:nvPicPr>
        <xdr:cNvPr id="62" name="ID_9DAFD2DF30574E349E56A450BE052958" descr="C:/Users/Dell/AppData/Local/Temp/picturecompress_20220217103830/output_75.pngoutput_75"/>
        <xdr:cNvPicPr/>
      </xdr:nvPicPr>
      <xdr:blipFill>
        <a:blip r:embed="rId32"/>
        <a:stretch>
          <a:fillRect/>
        </a:stretch>
      </xdr:blipFill>
      <xdr:spPr>
        <a:xfrm>
          <a:off x="7773035" y="6751637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112</xdr:row>
      <xdr:rowOff>22225</xdr:rowOff>
    </xdr:from>
    <xdr:to>
      <xdr:col>6</xdr:col>
      <xdr:colOff>1006475</xdr:colOff>
      <xdr:row>112</xdr:row>
      <xdr:rowOff>475615</xdr:rowOff>
    </xdr:to>
    <xdr:pic>
      <xdr:nvPicPr>
        <xdr:cNvPr id="63" name="ID_9F17D67C27994725AADF8B416DAF3840" descr="C:/Users/Dell/AppData/Local/Temp/picturecompress_20220217103830/output_74.pngoutput_74"/>
        <xdr:cNvPicPr/>
      </xdr:nvPicPr>
      <xdr:blipFill>
        <a:blip r:embed="rId33"/>
        <a:stretch>
          <a:fillRect/>
        </a:stretch>
      </xdr:blipFill>
      <xdr:spPr>
        <a:xfrm>
          <a:off x="7767955" y="6816026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113</xdr:row>
      <xdr:rowOff>48260</xdr:rowOff>
    </xdr:from>
    <xdr:to>
      <xdr:col>6</xdr:col>
      <xdr:colOff>1022985</xdr:colOff>
      <xdr:row>113</xdr:row>
      <xdr:rowOff>501650</xdr:rowOff>
    </xdr:to>
    <xdr:pic>
      <xdr:nvPicPr>
        <xdr:cNvPr id="64" name="ID_539D07B0A32D46189DFFBA09EDD1AEE2" descr="C:/Users/Dell/AppData/Local/Temp/picturecompress_20220217103830/output_73.pngoutput_73"/>
        <xdr:cNvPicPr/>
      </xdr:nvPicPr>
      <xdr:blipFill>
        <a:blip r:embed="rId34"/>
        <a:stretch>
          <a:fillRect/>
        </a:stretch>
      </xdr:blipFill>
      <xdr:spPr>
        <a:xfrm>
          <a:off x="7784465" y="6882130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110490</xdr:colOff>
      <xdr:row>213</xdr:row>
      <xdr:rowOff>99060</xdr:rowOff>
    </xdr:from>
    <xdr:to>
      <xdr:col>6</xdr:col>
      <xdr:colOff>1024890</xdr:colOff>
      <xdr:row>213</xdr:row>
      <xdr:rowOff>552450</xdr:rowOff>
    </xdr:to>
    <xdr:pic>
      <xdr:nvPicPr>
        <xdr:cNvPr id="112" name="ID_AF017B1B61C4495B95BE132B483EA428" descr="C:/Users/Dell/AppData/Local/Temp/picturecompress_20220217103830/output_5.pngoutput_5"/>
        <xdr:cNvPicPr/>
      </xdr:nvPicPr>
      <xdr:blipFill>
        <a:blip r:embed="rId35"/>
        <a:stretch>
          <a:fillRect/>
        </a:stretch>
      </xdr:blipFill>
      <xdr:spPr>
        <a:xfrm>
          <a:off x="7786370" y="14067790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140970</xdr:colOff>
      <xdr:row>214</xdr:row>
      <xdr:rowOff>60960</xdr:rowOff>
    </xdr:from>
    <xdr:to>
      <xdr:col>6</xdr:col>
      <xdr:colOff>1055370</xdr:colOff>
      <xdr:row>214</xdr:row>
      <xdr:rowOff>514350</xdr:rowOff>
    </xdr:to>
    <xdr:pic>
      <xdr:nvPicPr>
        <xdr:cNvPr id="113" name="ID_0B8E097073F7439DAC56290A4EA8BA02" descr="C:/Users/Dell/AppData/Local/Temp/picturecompress_20220217103830/output_4.pngoutput_4"/>
        <xdr:cNvPicPr/>
      </xdr:nvPicPr>
      <xdr:blipFill>
        <a:blip r:embed="rId36"/>
        <a:stretch>
          <a:fillRect/>
        </a:stretch>
      </xdr:blipFill>
      <xdr:spPr>
        <a:xfrm>
          <a:off x="7816850" y="14180820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109220</xdr:colOff>
      <xdr:row>215</xdr:row>
      <xdr:rowOff>114935</xdr:rowOff>
    </xdr:from>
    <xdr:to>
      <xdr:col>6</xdr:col>
      <xdr:colOff>1023620</xdr:colOff>
      <xdr:row>215</xdr:row>
      <xdr:rowOff>568325</xdr:rowOff>
    </xdr:to>
    <xdr:pic>
      <xdr:nvPicPr>
        <xdr:cNvPr id="114" name="ID_4E19D96DADC04176A36B59188A0F6B42" descr="C:/Users/Dell/AppData/Local/Temp/picturecompress_20220217103438/output_11.pngoutput_11"/>
        <xdr:cNvPicPr/>
      </xdr:nvPicPr>
      <xdr:blipFill>
        <a:blip r:embed="rId37"/>
        <a:stretch>
          <a:fillRect/>
        </a:stretch>
      </xdr:blipFill>
      <xdr:spPr>
        <a:xfrm>
          <a:off x="7785100" y="14249717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216</xdr:row>
      <xdr:rowOff>45720</xdr:rowOff>
    </xdr:from>
    <xdr:to>
      <xdr:col>6</xdr:col>
      <xdr:colOff>1028700</xdr:colOff>
      <xdr:row>216</xdr:row>
      <xdr:rowOff>499110</xdr:rowOff>
    </xdr:to>
    <xdr:pic>
      <xdr:nvPicPr>
        <xdr:cNvPr id="115" name="ID_5B03BAA12776405F89B49D4BDC52EB18" descr="C:/Users/Dell/AppData/Local/Temp/picturecompress_20220217103438/output_12.pngoutput_12"/>
        <xdr:cNvPicPr/>
      </xdr:nvPicPr>
      <xdr:blipFill>
        <a:blip r:embed="rId38"/>
        <a:stretch>
          <a:fillRect/>
        </a:stretch>
      </xdr:blipFill>
      <xdr:spPr>
        <a:xfrm>
          <a:off x="7790180" y="14306296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90170</xdr:colOff>
      <xdr:row>217</xdr:row>
      <xdr:rowOff>57785</xdr:rowOff>
    </xdr:from>
    <xdr:to>
      <xdr:col>6</xdr:col>
      <xdr:colOff>1004570</xdr:colOff>
      <xdr:row>217</xdr:row>
      <xdr:rowOff>511175</xdr:rowOff>
    </xdr:to>
    <xdr:pic>
      <xdr:nvPicPr>
        <xdr:cNvPr id="116" name="ID_0EC0344011E84C94A42EE1142756E697" descr="C:/Users/Dell/AppData/Local/Temp/picturecompress_20220217103438/output_13.pngoutput_13"/>
        <xdr:cNvPicPr/>
      </xdr:nvPicPr>
      <xdr:blipFill>
        <a:blip r:embed="rId39"/>
        <a:stretch>
          <a:fillRect/>
        </a:stretch>
      </xdr:blipFill>
      <xdr:spPr>
        <a:xfrm>
          <a:off x="7766050" y="14371002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625475</xdr:colOff>
      <xdr:row>1</xdr:row>
      <xdr:rowOff>11430</xdr:rowOff>
    </xdr:from>
    <xdr:to>
      <xdr:col>1</xdr:col>
      <xdr:colOff>725170</xdr:colOff>
      <xdr:row>3</xdr:row>
      <xdr:rowOff>172085</xdr:rowOff>
    </xdr:to>
    <xdr:pic>
      <xdr:nvPicPr>
        <xdr:cNvPr id="139" name="ID_DBA567CDF0704A3FB4B691A518844306" descr="79a94d19a847fc9c78d40743be9c4d1"/>
        <xdr:cNvPicPr/>
      </xdr:nvPicPr>
      <xdr:blipFill>
        <a:blip r:embed="rId40"/>
        <a:stretch>
          <a:fillRect/>
        </a:stretch>
      </xdr:blipFill>
      <xdr:spPr>
        <a:xfrm>
          <a:off x="625475" y="217170"/>
          <a:ext cx="852805" cy="869315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93</xdr:row>
      <xdr:rowOff>27940</xdr:rowOff>
    </xdr:from>
    <xdr:to>
      <xdr:col>6</xdr:col>
      <xdr:colOff>1043940</xdr:colOff>
      <xdr:row>93</xdr:row>
      <xdr:rowOff>481330</xdr:rowOff>
    </xdr:to>
    <xdr:pic>
      <xdr:nvPicPr>
        <xdr:cNvPr id="141" name="图片 140"/>
        <xdr:cNvPicPr/>
      </xdr:nvPicPr>
      <xdr:blipFill>
        <a:blip r:embed="rId41"/>
        <a:stretch>
          <a:fillRect/>
        </a:stretch>
      </xdr:blipFill>
      <xdr:spPr>
        <a:xfrm>
          <a:off x="7805420" y="5610098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121920</xdr:colOff>
      <xdr:row>95</xdr:row>
      <xdr:rowOff>34925</xdr:rowOff>
    </xdr:from>
    <xdr:to>
      <xdr:col>6</xdr:col>
      <xdr:colOff>1036320</xdr:colOff>
      <xdr:row>95</xdr:row>
      <xdr:rowOff>488315</xdr:rowOff>
    </xdr:to>
    <xdr:pic>
      <xdr:nvPicPr>
        <xdr:cNvPr id="142" name="图片 141"/>
        <xdr:cNvPicPr/>
      </xdr:nvPicPr>
      <xdr:blipFill>
        <a:blip r:embed="rId41"/>
        <a:stretch>
          <a:fillRect/>
        </a:stretch>
      </xdr:blipFill>
      <xdr:spPr>
        <a:xfrm>
          <a:off x="7797800" y="5737796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94</xdr:row>
      <xdr:rowOff>31750</xdr:rowOff>
    </xdr:from>
    <xdr:to>
      <xdr:col>6</xdr:col>
      <xdr:colOff>1028065</xdr:colOff>
      <xdr:row>94</xdr:row>
      <xdr:rowOff>485140</xdr:rowOff>
    </xdr:to>
    <xdr:pic>
      <xdr:nvPicPr>
        <xdr:cNvPr id="143" name="图片 142"/>
        <xdr:cNvPicPr/>
      </xdr:nvPicPr>
      <xdr:blipFill>
        <a:blip r:embed="rId42"/>
        <a:stretch>
          <a:fillRect/>
        </a:stretch>
      </xdr:blipFill>
      <xdr:spPr>
        <a:xfrm>
          <a:off x="7789545" y="5673979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106680</xdr:colOff>
      <xdr:row>96</xdr:row>
      <xdr:rowOff>27940</xdr:rowOff>
    </xdr:from>
    <xdr:to>
      <xdr:col>6</xdr:col>
      <xdr:colOff>1021080</xdr:colOff>
      <xdr:row>96</xdr:row>
      <xdr:rowOff>481330</xdr:rowOff>
    </xdr:to>
    <xdr:pic>
      <xdr:nvPicPr>
        <xdr:cNvPr id="144" name="图片 143"/>
        <xdr:cNvPicPr/>
      </xdr:nvPicPr>
      <xdr:blipFill>
        <a:blip r:embed="rId42"/>
        <a:stretch>
          <a:fillRect/>
        </a:stretch>
      </xdr:blipFill>
      <xdr:spPr>
        <a:xfrm>
          <a:off x="7782560" y="5800598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38</xdr:row>
      <xdr:rowOff>76200</xdr:rowOff>
    </xdr:from>
    <xdr:to>
      <xdr:col>6</xdr:col>
      <xdr:colOff>1066165</xdr:colOff>
      <xdr:row>38</xdr:row>
      <xdr:rowOff>532130</xdr:rowOff>
    </xdr:to>
    <xdr:pic>
      <xdr:nvPicPr>
        <xdr:cNvPr id="145" name="图片 144"/>
        <xdr:cNvPicPr/>
      </xdr:nvPicPr>
      <xdr:blipFill>
        <a:blip r:embed="rId43"/>
        <a:stretch>
          <a:fillRect/>
        </a:stretch>
      </xdr:blipFill>
      <xdr:spPr>
        <a:xfrm rot="10800000" flipV="1">
          <a:off x="7827645" y="21224240"/>
          <a:ext cx="91440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274955</xdr:colOff>
      <xdr:row>39</xdr:row>
      <xdr:rowOff>92075</xdr:rowOff>
    </xdr:from>
    <xdr:to>
      <xdr:col>6</xdr:col>
      <xdr:colOff>1189355</xdr:colOff>
      <xdr:row>39</xdr:row>
      <xdr:rowOff>545465</xdr:rowOff>
    </xdr:to>
    <xdr:pic>
      <xdr:nvPicPr>
        <xdr:cNvPr id="146" name="图片 145"/>
        <xdr:cNvPicPr/>
      </xdr:nvPicPr>
      <xdr:blipFill>
        <a:blip r:embed="rId44"/>
        <a:stretch>
          <a:fillRect/>
        </a:stretch>
      </xdr:blipFill>
      <xdr:spPr>
        <a:xfrm>
          <a:off x="7950835" y="2187511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199390</xdr:colOff>
      <xdr:row>40</xdr:row>
      <xdr:rowOff>72390</xdr:rowOff>
    </xdr:from>
    <xdr:to>
      <xdr:col>6</xdr:col>
      <xdr:colOff>1113790</xdr:colOff>
      <xdr:row>40</xdr:row>
      <xdr:rowOff>525780</xdr:rowOff>
    </xdr:to>
    <xdr:pic>
      <xdr:nvPicPr>
        <xdr:cNvPr id="147" name="图片 146"/>
        <xdr:cNvPicPr/>
      </xdr:nvPicPr>
      <xdr:blipFill>
        <a:blip r:embed="rId45"/>
        <a:stretch>
          <a:fillRect/>
        </a:stretch>
      </xdr:blipFill>
      <xdr:spPr>
        <a:xfrm>
          <a:off x="7875270" y="2249043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89535</xdr:colOff>
      <xdr:row>205</xdr:row>
      <xdr:rowOff>34290</xdr:rowOff>
    </xdr:from>
    <xdr:to>
      <xdr:col>6</xdr:col>
      <xdr:colOff>1003935</xdr:colOff>
      <xdr:row>205</xdr:row>
      <xdr:rowOff>571500</xdr:rowOff>
    </xdr:to>
    <xdr:pic>
      <xdr:nvPicPr>
        <xdr:cNvPr id="149" name="图片 148"/>
        <xdr:cNvPicPr/>
      </xdr:nvPicPr>
      <xdr:blipFill>
        <a:blip r:embed="rId46"/>
        <a:stretch>
          <a:fillRect/>
        </a:stretch>
      </xdr:blipFill>
      <xdr:spPr>
        <a:xfrm>
          <a:off x="7765415" y="134682230"/>
          <a:ext cx="9144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206</xdr:row>
      <xdr:rowOff>34925</xdr:rowOff>
    </xdr:from>
    <xdr:to>
      <xdr:col>6</xdr:col>
      <xdr:colOff>1022350</xdr:colOff>
      <xdr:row>206</xdr:row>
      <xdr:rowOff>556895</xdr:rowOff>
    </xdr:to>
    <xdr:pic>
      <xdr:nvPicPr>
        <xdr:cNvPr id="150" name="图片 149"/>
        <xdr:cNvPicPr/>
      </xdr:nvPicPr>
      <xdr:blipFill>
        <a:blip r:embed="rId47"/>
        <a:stretch>
          <a:fillRect/>
        </a:stretch>
      </xdr:blipFill>
      <xdr:spPr>
        <a:xfrm>
          <a:off x="7730490" y="135317865"/>
          <a:ext cx="967740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264</xdr:row>
      <xdr:rowOff>107315</xdr:rowOff>
    </xdr:from>
    <xdr:to>
      <xdr:col>6</xdr:col>
      <xdr:colOff>991235</xdr:colOff>
      <xdr:row>264</xdr:row>
      <xdr:rowOff>563245</xdr:rowOff>
    </xdr:to>
    <xdr:pic>
      <xdr:nvPicPr>
        <xdr:cNvPr id="151" name="图片 150"/>
        <xdr:cNvPicPr/>
      </xdr:nvPicPr>
      <xdr:blipFill>
        <a:blip r:embed="rId48"/>
        <a:stretch>
          <a:fillRect/>
        </a:stretch>
      </xdr:blipFill>
      <xdr:spPr>
        <a:xfrm rot="10800000" flipV="1">
          <a:off x="7752080" y="175623855"/>
          <a:ext cx="91503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102</xdr:row>
      <xdr:rowOff>28575</xdr:rowOff>
    </xdr:from>
    <xdr:to>
      <xdr:col>6</xdr:col>
      <xdr:colOff>1005840</xdr:colOff>
      <xdr:row>102</xdr:row>
      <xdr:rowOff>562610</xdr:rowOff>
    </xdr:to>
    <xdr:pic>
      <xdr:nvPicPr>
        <xdr:cNvPr id="159" name="图片 158"/>
        <xdr:cNvPicPr/>
      </xdr:nvPicPr>
      <xdr:blipFill>
        <a:blip r:embed="rId49"/>
        <a:stretch>
          <a:fillRect/>
        </a:stretch>
      </xdr:blipFill>
      <xdr:spPr>
        <a:xfrm>
          <a:off x="7721600" y="61816615"/>
          <a:ext cx="96012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103</xdr:row>
      <xdr:rowOff>30480</xdr:rowOff>
    </xdr:from>
    <xdr:to>
      <xdr:col>6</xdr:col>
      <xdr:colOff>1028065</xdr:colOff>
      <xdr:row>103</xdr:row>
      <xdr:rowOff>612775</xdr:rowOff>
    </xdr:to>
    <xdr:pic>
      <xdr:nvPicPr>
        <xdr:cNvPr id="160" name="图片 159"/>
        <xdr:cNvPicPr/>
      </xdr:nvPicPr>
      <xdr:blipFill>
        <a:blip r:embed="rId50"/>
        <a:stretch>
          <a:fillRect/>
        </a:stretch>
      </xdr:blipFill>
      <xdr:spPr>
        <a:xfrm>
          <a:off x="7736205" y="62453520"/>
          <a:ext cx="967740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59690</xdr:colOff>
      <xdr:row>104</xdr:row>
      <xdr:rowOff>34290</xdr:rowOff>
    </xdr:from>
    <xdr:to>
      <xdr:col>6</xdr:col>
      <xdr:colOff>1004570</xdr:colOff>
      <xdr:row>104</xdr:row>
      <xdr:rowOff>601345</xdr:rowOff>
    </xdr:to>
    <xdr:pic>
      <xdr:nvPicPr>
        <xdr:cNvPr id="161" name="图片 160"/>
        <xdr:cNvPicPr/>
      </xdr:nvPicPr>
      <xdr:blipFill>
        <a:blip r:embed="rId51"/>
        <a:stretch>
          <a:fillRect/>
        </a:stretch>
      </xdr:blipFill>
      <xdr:spPr>
        <a:xfrm>
          <a:off x="7735570" y="63092330"/>
          <a:ext cx="94488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105</xdr:row>
      <xdr:rowOff>20320</xdr:rowOff>
    </xdr:from>
    <xdr:to>
      <xdr:col>6</xdr:col>
      <xdr:colOff>1021080</xdr:colOff>
      <xdr:row>105</xdr:row>
      <xdr:rowOff>587375</xdr:rowOff>
    </xdr:to>
    <xdr:pic>
      <xdr:nvPicPr>
        <xdr:cNvPr id="162" name="图片 161"/>
        <xdr:cNvPicPr/>
      </xdr:nvPicPr>
      <xdr:blipFill>
        <a:blip r:embed="rId52"/>
        <a:stretch>
          <a:fillRect/>
        </a:stretch>
      </xdr:blipFill>
      <xdr:spPr>
        <a:xfrm>
          <a:off x="7706995" y="63713360"/>
          <a:ext cx="98996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106</xdr:row>
      <xdr:rowOff>8890</xdr:rowOff>
    </xdr:from>
    <xdr:to>
      <xdr:col>6</xdr:col>
      <xdr:colOff>1036955</xdr:colOff>
      <xdr:row>106</xdr:row>
      <xdr:rowOff>599440</xdr:rowOff>
    </xdr:to>
    <xdr:pic>
      <xdr:nvPicPr>
        <xdr:cNvPr id="163" name="图片 162"/>
        <xdr:cNvPicPr/>
      </xdr:nvPicPr>
      <xdr:blipFill>
        <a:blip r:embed="rId53"/>
        <a:stretch>
          <a:fillRect/>
        </a:stretch>
      </xdr:blipFill>
      <xdr:spPr>
        <a:xfrm>
          <a:off x="7714615" y="64336930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107</xdr:row>
      <xdr:rowOff>37465</xdr:rowOff>
    </xdr:from>
    <xdr:to>
      <xdr:col>6</xdr:col>
      <xdr:colOff>1065530</xdr:colOff>
      <xdr:row>107</xdr:row>
      <xdr:rowOff>584835</xdr:rowOff>
    </xdr:to>
    <xdr:pic>
      <xdr:nvPicPr>
        <xdr:cNvPr id="164" name="图片 163"/>
        <xdr:cNvPicPr/>
      </xdr:nvPicPr>
      <xdr:blipFill>
        <a:blip r:embed="rId54"/>
        <a:stretch>
          <a:fillRect/>
        </a:stretch>
      </xdr:blipFill>
      <xdr:spPr>
        <a:xfrm>
          <a:off x="7713345" y="65000505"/>
          <a:ext cx="102806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202565</xdr:colOff>
      <xdr:row>31</xdr:row>
      <xdr:rowOff>45720</xdr:rowOff>
    </xdr:from>
    <xdr:to>
      <xdr:col>6</xdr:col>
      <xdr:colOff>1292225</xdr:colOff>
      <xdr:row>31</xdr:row>
      <xdr:rowOff>579755</xdr:rowOff>
    </xdr:to>
    <xdr:pic>
      <xdr:nvPicPr>
        <xdr:cNvPr id="176" name="图片 17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878445" y="16748760"/>
          <a:ext cx="108966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122555</xdr:colOff>
      <xdr:row>43</xdr:row>
      <xdr:rowOff>50165</xdr:rowOff>
    </xdr:from>
    <xdr:to>
      <xdr:col>6</xdr:col>
      <xdr:colOff>1130935</xdr:colOff>
      <xdr:row>43</xdr:row>
      <xdr:rowOff>616585</xdr:rowOff>
    </xdr:to>
    <xdr:pic>
      <xdr:nvPicPr>
        <xdr:cNvPr id="177" name="图片 17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798435" y="24373205"/>
          <a:ext cx="100838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167005</xdr:colOff>
      <xdr:row>44</xdr:row>
      <xdr:rowOff>10160</xdr:rowOff>
    </xdr:from>
    <xdr:to>
      <xdr:col>6</xdr:col>
      <xdr:colOff>1173480</xdr:colOff>
      <xdr:row>44</xdr:row>
      <xdr:rowOff>591185</xdr:rowOff>
    </xdr:to>
    <xdr:pic>
      <xdr:nvPicPr>
        <xdr:cNvPr id="178" name="图片 17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842885" y="24968200"/>
          <a:ext cx="100647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57</xdr:row>
      <xdr:rowOff>8890</xdr:rowOff>
    </xdr:from>
    <xdr:to>
      <xdr:col>6</xdr:col>
      <xdr:colOff>1145540</xdr:colOff>
      <xdr:row>57</xdr:row>
      <xdr:rowOff>603885</xdr:rowOff>
    </xdr:to>
    <xdr:pic>
      <xdr:nvPicPr>
        <xdr:cNvPr id="179" name="图片 17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705090" y="33221930"/>
          <a:ext cx="1116330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58</xdr:row>
      <xdr:rowOff>30480</xdr:rowOff>
    </xdr:from>
    <xdr:to>
      <xdr:col>6</xdr:col>
      <xdr:colOff>1160780</xdr:colOff>
      <xdr:row>58</xdr:row>
      <xdr:rowOff>587375</xdr:rowOff>
    </xdr:to>
    <xdr:pic>
      <xdr:nvPicPr>
        <xdr:cNvPr id="180" name="图片 179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705090" y="33878520"/>
          <a:ext cx="113157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324485</xdr:colOff>
      <xdr:row>64</xdr:row>
      <xdr:rowOff>137160</xdr:rowOff>
    </xdr:from>
    <xdr:to>
      <xdr:col>6</xdr:col>
      <xdr:colOff>991870</xdr:colOff>
      <xdr:row>64</xdr:row>
      <xdr:rowOff>525780</xdr:rowOff>
    </xdr:to>
    <xdr:pic>
      <xdr:nvPicPr>
        <xdr:cNvPr id="181" name="图片 180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000365" y="37795200"/>
          <a:ext cx="66738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245110</xdr:colOff>
      <xdr:row>65</xdr:row>
      <xdr:rowOff>32385</xdr:rowOff>
    </xdr:from>
    <xdr:to>
      <xdr:col>6</xdr:col>
      <xdr:colOff>1010920</xdr:colOff>
      <xdr:row>65</xdr:row>
      <xdr:rowOff>483870</xdr:rowOff>
    </xdr:to>
    <xdr:pic>
      <xdr:nvPicPr>
        <xdr:cNvPr id="182" name="图片 181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7920990" y="38325425"/>
          <a:ext cx="765810" cy="45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71</xdr:row>
      <xdr:rowOff>34925</xdr:rowOff>
    </xdr:from>
    <xdr:to>
      <xdr:col>6</xdr:col>
      <xdr:colOff>1031875</xdr:colOff>
      <xdr:row>71</xdr:row>
      <xdr:rowOff>602615</xdr:rowOff>
    </xdr:to>
    <xdr:pic>
      <xdr:nvPicPr>
        <xdr:cNvPr id="183" name="图片 182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706360" y="42137965"/>
          <a:ext cx="100139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</xdr:colOff>
      <xdr:row>70</xdr:row>
      <xdr:rowOff>22225</xdr:rowOff>
    </xdr:from>
    <xdr:to>
      <xdr:col>6</xdr:col>
      <xdr:colOff>1021080</xdr:colOff>
      <xdr:row>70</xdr:row>
      <xdr:rowOff>582295</xdr:rowOff>
    </xdr:to>
    <xdr:pic>
      <xdr:nvPicPr>
        <xdr:cNvPr id="184" name="图片 183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744460" y="41490265"/>
          <a:ext cx="95250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72</xdr:row>
      <xdr:rowOff>24130</xdr:rowOff>
    </xdr:from>
    <xdr:to>
      <xdr:col>6</xdr:col>
      <xdr:colOff>991870</xdr:colOff>
      <xdr:row>72</xdr:row>
      <xdr:rowOff>617220</xdr:rowOff>
    </xdr:to>
    <xdr:pic>
      <xdr:nvPicPr>
        <xdr:cNvPr id="185" name="图片 184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736205" y="42762170"/>
          <a:ext cx="931545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73</xdr:row>
      <xdr:rowOff>40640</xdr:rowOff>
    </xdr:from>
    <xdr:to>
      <xdr:col>6</xdr:col>
      <xdr:colOff>1017270</xdr:colOff>
      <xdr:row>73</xdr:row>
      <xdr:rowOff>593725</xdr:rowOff>
    </xdr:to>
    <xdr:pic>
      <xdr:nvPicPr>
        <xdr:cNvPr id="186" name="图片 185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761605" y="43413680"/>
          <a:ext cx="931545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</xdr:colOff>
      <xdr:row>74</xdr:row>
      <xdr:rowOff>31750</xdr:rowOff>
    </xdr:from>
    <xdr:to>
      <xdr:col>6</xdr:col>
      <xdr:colOff>1024255</xdr:colOff>
      <xdr:row>74</xdr:row>
      <xdr:rowOff>612140</xdr:rowOff>
    </xdr:to>
    <xdr:pic>
      <xdr:nvPicPr>
        <xdr:cNvPr id="187" name="图片 186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712710" y="44039790"/>
          <a:ext cx="98742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75</xdr:row>
      <xdr:rowOff>10160</xdr:rowOff>
    </xdr:from>
    <xdr:to>
      <xdr:col>6</xdr:col>
      <xdr:colOff>1028065</xdr:colOff>
      <xdr:row>75</xdr:row>
      <xdr:rowOff>604520</xdr:rowOff>
    </xdr:to>
    <xdr:pic>
      <xdr:nvPicPr>
        <xdr:cNvPr id="188" name="图片 187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685405" y="44653200"/>
          <a:ext cx="101854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76</xdr:row>
      <xdr:rowOff>30480</xdr:rowOff>
    </xdr:from>
    <xdr:to>
      <xdr:col>6</xdr:col>
      <xdr:colOff>1013460</xdr:colOff>
      <xdr:row>76</xdr:row>
      <xdr:rowOff>601345</xdr:rowOff>
    </xdr:to>
    <xdr:pic>
      <xdr:nvPicPr>
        <xdr:cNvPr id="189" name="图片 188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698740" y="45308520"/>
          <a:ext cx="9906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77</xdr:row>
      <xdr:rowOff>30480</xdr:rowOff>
    </xdr:from>
    <xdr:to>
      <xdr:col>6</xdr:col>
      <xdr:colOff>1035685</xdr:colOff>
      <xdr:row>77</xdr:row>
      <xdr:rowOff>596900</xdr:rowOff>
    </xdr:to>
    <xdr:pic>
      <xdr:nvPicPr>
        <xdr:cNvPr id="190" name="图片 189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713345" y="45943520"/>
          <a:ext cx="99822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78</xdr:row>
      <xdr:rowOff>34925</xdr:rowOff>
    </xdr:from>
    <xdr:to>
      <xdr:col>6</xdr:col>
      <xdr:colOff>1043305</xdr:colOff>
      <xdr:row>78</xdr:row>
      <xdr:rowOff>596900</xdr:rowOff>
    </xdr:to>
    <xdr:pic>
      <xdr:nvPicPr>
        <xdr:cNvPr id="191" name="图片 190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705725" y="46582965"/>
          <a:ext cx="101346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99</xdr:row>
      <xdr:rowOff>51435</xdr:rowOff>
    </xdr:from>
    <xdr:to>
      <xdr:col>6</xdr:col>
      <xdr:colOff>1111885</xdr:colOff>
      <xdr:row>99</xdr:row>
      <xdr:rowOff>602615</xdr:rowOff>
    </xdr:to>
    <xdr:pic>
      <xdr:nvPicPr>
        <xdr:cNvPr id="192" name="图片 191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712075" y="59934475"/>
          <a:ext cx="107569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100</xdr:row>
      <xdr:rowOff>17145</xdr:rowOff>
    </xdr:from>
    <xdr:to>
      <xdr:col>6</xdr:col>
      <xdr:colOff>1028065</xdr:colOff>
      <xdr:row>100</xdr:row>
      <xdr:rowOff>601345</xdr:rowOff>
    </xdr:to>
    <xdr:pic>
      <xdr:nvPicPr>
        <xdr:cNvPr id="193" name="图片 19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705090" y="60535185"/>
          <a:ext cx="99885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101</xdr:row>
      <xdr:rowOff>10795</xdr:rowOff>
    </xdr:from>
    <xdr:to>
      <xdr:col>6</xdr:col>
      <xdr:colOff>1229995</xdr:colOff>
      <xdr:row>101</xdr:row>
      <xdr:rowOff>554355</xdr:rowOff>
    </xdr:to>
    <xdr:pic>
      <xdr:nvPicPr>
        <xdr:cNvPr id="194" name="图片 193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914005" y="61163835"/>
          <a:ext cx="99187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33020</xdr:colOff>
      <xdr:row>110</xdr:row>
      <xdr:rowOff>17145</xdr:rowOff>
    </xdr:from>
    <xdr:to>
      <xdr:col>6</xdr:col>
      <xdr:colOff>875665</xdr:colOff>
      <xdr:row>110</xdr:row>
      <xdr:rowOff>614680</xdr:rowOff>
    </xdr:to>
    <xdr:pic>
      <xdr:nvPicPr>
        <xdr:cNvPr id="199" name="图片 198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7708900" y="66885185"/>
          <a:ext cx="84264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117475</xdr:colOff>
      <xdr:row>109</xdr:row>
      <xdr:rowOff>32385</xdr:rowOff>
    </xdr:from>
    <xdr:to>
      <xdr:col>6</xdr:col>
      <xdr:colOff>883285</xdr:colOff>
      <xdr:row>109</xdr:row>
      <xdr:rowOff>618490</xdr:rowOff>
    </xdr:to>
    <xdr:pic>
      <xdr:nvPicPr>
        <xdr:cNvPr id="200" name="图片 199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793355" y="66265425"/>
          <a:ext cx="765810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121920</xdr:colOff>
      <xdr:row>108</xdr:row>
      <xdr:rowOff>17145</xdr:rowOff>
    </xdr:from>
    <xdr:to>
      <xdr:col>6</xdr:col>
      <xdr:colOff>929640</xdr:colOff>
      <xdr:row>108</xdr:row>
      <xdr:rowOff>605155</xdr:rowOff>
    </xdr:to>
    <xdr:pic>
      <xdr:nvPicPr>
        <xdr:cNvPr id="201" name="图片 200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797800" y="65615185"/>
          <a:ext cx="80772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117</xdr:row>
      <xdr:rowOff>32385</xdr:rowOff>
    </xdr:from>
    <xdr:to>
      <xdr:col>6</xdr:col>
      <xdr:colOff>1043305</xdr:colOff>
      <xdr:row>117</xdr:row>
      <xdr:rowOff>619760</xdr:rowOff>
    </xdr:to>
    <xdr:pic>
      <xdr:nvPicPr>
        <xdr:cNvPr id="202" name="图片 201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706995" y="71345425"/>
          <a:ext cx="101219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118</xdr:row>
      <xdr:rowOff>25400</xdr:rowOff>
    </xdr:from>
    <xdr:to>
      <xdr:col>6</xdr:col>
      <xdr:colOff>1005840</xdr:colOff>
      <xdr:row>118</xdr:row>
      <xdr:rowOff>605790</xdr:rowOff>
    </xdr:to>
    <xdr:pic>
      <xdr:nvPicPr>
        <xdr:cNvPr id="203" name="图片 202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722870" y="71973440"/>
          <a:ext cx="95885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119</xdr:row>
      <xdr:rowOff>9525</xdr:rowOff>
    </xdr:from>
    <xdr:to>
      <xdr:col>6</xdr:col>
      <xdr:colOff>993140</xdr:colOff>
      <xdr:row>119</xdr:row>
      <xdr:rowOff>589915</xdr:rowOff>
    </xdr:to>
    <xdr:pic>
      <xdr:nvPicPr>
        <xdr:cNvPr id="204" name="图片 203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715885" y="72592565"/>
          <a:ext cx="95313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122</xdr:row>
      <xdr:rowOff>39370</xdr:rowOff>
    </xdr:from>
    <xdr:to>
      <xdr:col>6</xdr:col>
      <xdr:colOff>1122045</xdr:colOff>
      <xdr:row>122</xdr:row>
      <xdr:rowOff>568960</xdr:rowOff>
    </xdr:to>
    <xdr:pic>
      <xdr:nvPicPr>
        <xdr:cNvPr id="205" name="图片 204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705090" y="75137010"/>
          <a:ext cx="109283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123</xdr:row>
      <xdr:rowOff>32385</xdr:rowOff>
    </xdr:from>
    <xdr:to>
      <xdr:col>6</xdr:col>
      <xdr:colOff>1013460</xdr:colOff>
      <xdr:row>123</xdr:row>
      <xdr:rowOff>592455</xdr:rowOff>
    </xdr:to>
    <xdr:pic>
      <xdr:nvPicPr>
        <xdr:cNvPr id="206" name="图片 205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712075" y="75765025"/>
          <a:ext cx="97726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</xdr:colOff>
      <xdr:row>124</xdr:row>
      <xdr:rowOff>32385</xdr:rowOff>
    </xdr:from>
    <xdr:to>
      <xdr:col>6</xdr:col>
      <xdr:colOff>989965</xdr:colOff>
      <xdr:row>124</xdr:row>
      <xdr:rowOff>598170</xdr:rowOff>
    </xdr:to>
    <xdr:pic>
      <xdr:nvPicPr>
        <xdr:cNvPr id="207" name="图片 206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725410" y="76400025"/>
          <a:ext cx="9404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125</xdr:row>
      <xdr:rowOff>17145</xdr:rowOff>
    </xdr:from>
    <xdr:to>
      <xdr:col>6</xdr:col>
      <xdr:colOff>1028700</xdr:colOff>
      <xdr:row>125</xdr:row>
      <xdr:rowOff>588645</xdr:rowOff>
    </xdr:to>
    <xdr:pic>
      <xdr:nvPicPr>
        <xdr:cNvPr id="208" name="图片 207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715885" y="77019785"/>
          <a:ext cx="98869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126</xdr:row>
      <xdr:rowOff>25400</xdr:rowOff>
    </xdr:from>
    <xdr:to>
      <xdr:col>6</xdr:col>
      <xdr:colOff>1004570</xdr:colOff>
      <xdr:row>126</xdr:row>
      <xdr:rowOff>612775</xdr:rowOff>
    </xdr:to>
    <xdr:pic>
      <xdr:nvPicPr>
        <xdr:cNvPr id="209" name="图片 208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733030" y="77663040"/>
          <a:ext cx="94742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</xdr:colOff>
      <xdr:row>127</xdr:row>
      <xdr:rowOff>40005</xdr:rowOff>
    </xdr:from>
    <xdr:to>
      <xdr:col>6</xdr:col>
      <xdr:colOff>1005840</xdr:colOff>
      <xdr:row>127</xdr:row>
      <xdr:rowOff>619125</xdr:rowOff>
    </xdr:to>
    <xdr:pic>
      <xdr:nvPicPr>
        <xdr:cNvPr id="210" name="图片 209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710170" y="78312645"/>
          <a:ext cx="97155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128</xdr:row>
      <xdr:rowOff>8890</xdr:rowOff>
    </xdr:from>
    <xdr:to>
      <xdr:col>6</xdr:col>
      <xdr:colOff>1020445</xdr:colOff>
      <xdr:row>128</xdr:row>
      <xdr:rowOff>607060</xdr:rowOff>
    </xdr:to>
    <xdr:pic>
      <xdr:nvPicPr>
        <xdr:cNvPr id="211" name="图片 210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729855" y="78916530"/>
          <a:ext cx="96647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129</xdr:row>
      <xdr:rowOff>33020</xdr:rowOff>
    </xdr:from>
    <xdr:to>
      <xdr:col>6</xdr:col>
      <xdr:colOff>1014095</xdr:colOff>
      <xdr:row>129</xdr:row>
      <xdr:rowOff>599440</xdr:rowOff>
    </xdr:to>
    <xdr:pic>
      <xdr:nvPicPr>
        <xdr:cNvPr id="212" name="图片 211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7721600" y="79575660"/>
          <a:ext cx="968375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17780</xdr:colOff>
      <xdr:row>130</xdr:row>
      <xdr:rowOff>32385</xdr:rowOff>
    </xdr:from>
    <xdr:to>
      <xdr:col>6</xdr:col>
      <xdr:colOff>1045845</xdr:colOff>
      <xdr:row>130</xdr:row>
      <xdr:rowOff>610235</xdr:rowOff>
    </xdr:to>
    <xdr:pic>
      <xdr:nvPicPr>
        <xdr:cNvPr id="213" name="图片 212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7693660" y="80210025"/>
          <a:ext cx="1028065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</xdr:colOff>
      <xdr:row>131</xdr:row>
      <xdr:rowOff>40005</xdr:rowOff>
    </xdr:from>
    <xdr:to>
      <xdr:col>6</xdr:col>
      <xdr:colOff>1044575</xdr:colOff>
      <xdr:row>131</xdr:row>
      <xdr:rowOff>634365</xdr:rowOff>
    </xdr:to>
    <xdr:pic>
      <xdr:nvPicPr>
        <xdr:cNvPr id="214" name="图片 213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707630" y="80852645"/>
          <a:ext cx="101282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</xdr:colOff>
      <xdr:row>133</xdr:row>
      <xdr:rowOff>24765</xdr:rowOff>
    </xdr:from>
    <xdr:to>
      <xdr:col>6</xdr:col>
      <xdr:colOff>998220</xdr:colOff>
      <xdr:row>133</xdr:row>
      <xdr:rowOff>598805</xdr:rowOff>
    </xdr:to>
    <xdr:pic>
      <xdr:nvPicPr>
        <xdr:cNvPr id="215" name="图片 214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703185" y="82107405"/>
          <a:ext cx="97091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22225</xdr:colOff>
      <xdr:row>132</xdr:row>
      <xdr:rowOff>17145</xdr:rowOff>
    </xdr:from>
    <xdr:to>
      <xdr:col>6</xdr:col>
      <xdr:colOff>1020445</xdr:colOff>
      <xdr:row>132</xdr:row>
      <xdr:rowOff>611505</xdr:rowOff>
    </xdr:to>
    <xdr:pic>
      <xdr:nvPicPr>
        <xdr:cNvPr id="216" name="图片 215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698105" y="81464785"/>
          <a:ext cx="99822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</xdr:colOff>
      <xdr:row>134</xdr:row>
      <xdr:rowOff>25400</xdr:rowOff>
    </xdr:from>
    <xdr:to>
      <xdr:col>6</xdr:col>
      <xdr:colOff>1012825</xdr:colOff>
      <xdr:row>134</xdr:row>
      <xdr:rowOff>608330</xdr:rowOff>
    </xdr:to>
    <xdr:pic>
      <xdr:nvPicPr>
        <xdr:cNvPr id="217" name="图片 216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718425" y="82743040"/>
          <a:ext cx="97028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148</xdr:row>
      <xdr:rowOff>627380</xdr:rowOff>
    </xdr:from>
    <xdr:to>
      <xdr:col>6</xdr:col>
      <xdr:colOff>1066800</xdr:colOff>
      <xdr:row>149</xdr:row>
      <xdr:rowOff>548005</xdr:rowOff>
    </xdr:to>
    <xdr:pic>
      <xdr:nvPicPr>
        <xdr:cNvPr id="221" name="图片 220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789545" y="94292420"/>
          <a:ext cx="95313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110490</xdr:colOff>
      <xdr:row>148</xdr:row>
      <xdr:rowOff>26670</xdr:rowOff>
    </xdr:from>
    <xdr:to>
      <xdr:col>6</xdr:col>
      <xdr:colOff>1086485</xdr:colOff>
      <xdr:row>148</xdr:row>
      <xdr:rowOff>578485</xdr:rowOff>
    </xdr:to>
    <xdr:pic>
      <xdr:nvPicPr>
        <xdr:cNvPr id="222" name="图片 221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786370" y="93691710"/>
          <a:ext cx="97599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</xdr:colOff>
      <xdr:row>150</xdr:row>
      <xdr:rowOff>38735</xdr:rowOff>
    </xdr:from>
    <xdr:to>
      <xdr:col>6</xdr:col>
      <xdr:colOff>1074420</xdr:colOff>
      <xdr:row>150</xdr:row>
      <xdr:rowOff>600075</xdr:rowOff>
    </xdr:to>
    <xdr:pic>
      <xdr:nvPicPr>
        <xdr:cNvPr id="223" name="图片 222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738745" y="94973775"/>
          <a:ext cx="101155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191135</xdr:colOff>
      <xdr:row>151</xdr:row>
      <xdr:rowOff>16510</xdr:rowOff>
    </xdr:from>
    <xdr:to>
      <xdr:col>6</xdr:col>
      <xdr:colOff>1170940</xdr:colOff>
      <xdr:row>151</xdr:row>
      <xdr:rowOff>564515</xdr:rowOff>
    </xdr:to>
    <xdr:pic>
      <xdr:nvPicPr>
        <xdr:cNvPr id="224" name="图片 223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867015" y="95586550"/>
          <a:ext cx="97980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160655</xdr:colOff>
      <xdr:row>153</xdr:row>
      <xdr:rowOff>11430</xdr:rowOff>
    </xdr:from>
    <xdr:to>
      <xdr:col>6</xdr:col>
      <xdr:colOff>1161415</xdr:colOff>
      <xdr:row>153</xdr:row>
      <xdr:rowOff>585470</xdr:rowOff>
    </xdr:to>
    <xdr:pic>
      <xdr:nvPicPr>
        <xdr:cNvPr id="225" name="图片 224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836535" y="96851470"/>
          <a:ext cx="100076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264160</xdr:colOff>
      <xdr:row>152</xdr:row>
      <xdr:rowOff>22225</xdr:rowOff>
    </xdr:from>
    <xdr:to>
      <xdr:col>6</xdr:col>
      <xdr:colOff>1202690</xdr:colOff>
      <xdr:row>152</xdr:row>
      <xdr:rowOff>549910</xdr:rowOff>
    </xdr:to>
    <xdr:pic>
      <xdr:nvPicPr>
        <xdr:cNvPr id="226" name="图片 225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940040" y="96227265"/>
          <a:ext cx="938530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</xdr:colOff>
      <xdr:row>191</xdr:row>
      <xdr:rowOff>31115</xdr:rowOff>
    </xdr:from>
    <xdr:to>
      <xdr:col>6</xdr:col>
      <xdr:colOff>1044575</xdr:colOff>
      <xdr:row>191</xdr:row>
      <xdr:rowOff>620395</xdr:rowOff>
    </xdr:to>
    <xdr:pic>
      <xdr:nvPicPr>
        <xdr:cNvPr id="227" name="图片 226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691120" y="125331855"/>
          <a:ext cx="102933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192</xdr:row>
      <xdr:rowOff>16510</xdr:rowOff>
    </xdr:from>
    <xdr:to>
      <xdr:col>6</xdr:col>
      <xdr:colOff>998220</xdr:colOff>
      <xdr:row>192</xdr:row>
      <xdr:rowOff>598170</xdr:rowOff>
    </xdr:to>
    <xdr:pic>
      <xdr:nvPicPr>
        <xdr:cNvPr id="228" name="图片 227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7722235" y="125952250"/>
          <a:ext cx="95186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190</xdr:row>
      <xdr:rowOff>33020</xdr:rowOff>
    </xdr:from>
    <xdr:to>
      <xdr:col>6</xdr:col>
      <xdr:colOff>885190</xdr:colOff>
      <xdr:row>190</xdr:row>
      <xdr:rowOff>627380</xdr:rowOff>
    </xdr:to>
    <xdr:pic>
      <xdr:nvPicPr>
        <xdr:cNvPr id="229" name="图片 228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736205" y="124698760"/>
          <a:ext cx="82486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197</xdr:row>
      <xdr:rowOff>25400</xdr:rowOff>
    </xdr:from>
    <xdr:to>
      <xdr:col>6</xdr:col>
      <xdr:colOff>1021080</xdr:colOff>
      <xdr:row>197</xdr:row>
      <xdr:rowOff>612140</xdr:rowOff>
    </xdr:to>
    <xdr:pic>
      <xdr:nvPicPr>
        <xdr:cNvPr id="230" name="图片 229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7728585" y="129593340"/>
          <a:ext cx="9683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196</xdr:row>
      <xdr:rowOff>25400</xdr:rowOff>
    </xdr:from>
    <xdr:to>
      <xdr:col>6</xdr:col>
      <xdr:colOff>1052195</xdr:colOff>
      <xdr:row>196</xdr:row>
      <xdr:rowOff>600075</xdr:rowOff>
    </xdr:to>
    <xdr:pic>
      <xdr:nvPicPr>
        <xdr:cNvPr id="231" name="图片 230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703820" y="128958340"/>
          <a:ext cx="1024255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195</xdr:row>
      <xdr:rowOff>24765</xdr:rowOff>
    </xdr:from>
    <xdr:to>
      <xdr:col>6</xdr:col>
      <xdr:colOff>982345</xdr:colOff>
      <xdr:row>195</xdr:row>
      <xdr:rowOff>589280</xdr:rowOff>
    </xdr:to>
    <xdr:pic>
      <xdr:nvPicPr>
        <xdr:cNvPr id="232" name="图片 231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7698740" y="128322705"/>
          <a:ext cx="95948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128905</xdr:colOff>
      <xdr:row>199</xdr:row>
      <xdr:rowOff>76200</xdr:rowOff>
    </xdr:from>
    <xdr:to>
      <xdr:col>6</xdr:col>
      <xdr:colOff>1020445</xdr:colOff>
      <xdr:row>199</xdr:row>
      <xdr:rowOff>614680</xdr:rowOff>
    </xdr:to>
    <xdr:pic>
      <xdr:nvPicPr>
        <xdr:cNvPr id="233" name="图片 232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804785" y="130914140"/>
          <a:ext cx="891540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200</xdr:row>
      <xdr:rowOff>26035</xdr:rowOff>
    </xdr:from>
    <xdr:to>
      <xdr:col>6</xdr:col>
      <xdr:colOff>1044575</xdr:colOff>
      <xdr:row>200</xdr:row>
      <xdr:rowOff>620395</xdr:rowOff>
    </xdr:to>
    <xdr:pic>
      <xdr:nvPicPr>
        <xdr:cNvPr id="234" name="图片 233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7713345" y="131498975"/>
          <a:ext cx="100711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</xdr:colOff>
      <xdr:row>201</xdr:row>
      <xdr:rowOff>29845</xdr:rowOff>
    </xdr:from>
    <xdr:to>
      <xdr:col>6</xdr:col>
      <xdr:colOff>997585</xdr:colOff>
      <xdr:row>201</xdr:row>
      <xdr:rowOff>606425</xdr:rowOff>
    </xdr:to>
    <xdr:pic>
      <xdr:nvPicPr>
        <xdr:cNvPr id="235" name="图片 234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703185" y="132137785"/>
          <a:ext cx="97028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</xdr:colOff>
      <xdr:row>198</xdr:row>
      <xdr:rowOff>17780</xdr:rowOff>
    </xdr:from>
    <xdr:to>
      <xdr:col>6</xdr:col>
      <xdr:colOff>974725</xdr:colOff>
      <xdr:row>198</xdr:row>
      <xdr:rowOff>591185</xdr:rowOff>
    </xdr:to>
    <xdr:pic>
      <xdr:nvPicPr>
        <xdr:cNvPr id="236" name="图片 235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7743825" y="130220720"/>
          <a:ext cx="906780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202</xdr:row>
      <xdr:rowOff>37465</xdr:rowOff>
    </xdr:from>
    <xdr:to>
      <xdr:col>6</xdr:col>
      <xdr:colOff>1005205</xdr:colOff>
      <xdr:row>202</xdr:row>
      <xdr:rowOff>575945</xdr:rowOff>
    </xdr:to>
    <xdr:pic>
      <xdr:nvPicPr>
        <xdr:cNvPr id="237" name="图片 236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729220" y="132780405"/>
          <a:ext cx="95186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203</xdr:row>
      <xdr:rowOff>24765</xdr:rowOff>
    </xdr:from>
    <xdr:to>
      <xdr:col>6</xdr:col>
      <xdr:colOff>982980</xdr:colOff>
      <xdr:row>203</xdr:row>
      <xdr:rowOff>629920</xdr:rowOff>
    </xdr:to>
    <xdr:pic>
      <xdr:nvPicPr>
        <xdr:cNvPr id="238" name="图片 237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7713980" y="133402705"/>
          <a:ext cx="944880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204</xdr:row>
      <xdr:rowOff>8255</xdr:rowOff>
    </xdr:from>
    <xdr:to>
      <xdr:col>6</xdr:col>
      <xdr:colOff>998220</xdr:colOff>
      <xdr:row>204</xdr:row>
      <xdr:rowOff>612140</xdr:rowOff>
    </xdr:to>
    <xdr:pic>
      <xdr:nvPicPr>
        <xdr:cNvPr id="239" name="图片 238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720965" y="134021195"/>
          <a:ext cx="953135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</xdr:colOff>
      <xdr:row>221</xdr:row>
      <xdr:rowOff>32385</xdr:rowOff>
    </xdr:from>
    <xdr:to>
      <xdr:col>6</xdr:col>
      <xdr:colOff>1051560</xdr:colOff>
      <xdr:row>221</xdr:row>
      <xdr:rowOff>581025</xdr:rowOff>
    </xdr:to>
    <xdr:pic>
      <xdr:nvPicPr>
        <xdr:cNvPr id="248" name="图片 247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711440" y="148243925"/>
          <a:ext cx="101600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222</xdr:row>
      <xdr:rowOff>33020</xdr:rowOff>
    </xdr:from>
    <xdr:to>
      <xdr:col>6</xdr:col>
      <xdr:colOff>1005840</xdr:colOff>
      <xdr:row>222</xdr:row>
      <xdr:rowOff>604520</xdr:rowOff>
    </xdr:to>
    <xdr:pic>
      <xdr:nvPicPr>
        <xdr:cNvPr id="249" name="图片 248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7729855" y="148879560"/>
          <a:ext cx="951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223</xdr:row>
      <xdr:rowOff>48260</xdr:rowOff>
    </xdr:from>
    <xdr:to>
      <xdr:col>6</xdr:col>
      <xdr:colOff>1043305</xdr:colOff>
      <xdr:row>223</xdr:row>
      <xdr:rowOff>599440</xdr:rowOff>
    </xdr:to>
    <xdr:pic>
      <xdr:nvPicPr>
        <xdr:cNvPr id="250" name="图片 249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7713980" y="149529800"/>
          <a:ext cx="100520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224</xdr:row>
      <xdr:rowOff>31115</xdr:rowOff>
    </xdr:from>
    <xdr:to>
      <xdr:col>6</xdr:col>
      <xdr:colOff>990600</xdr:colOff>
      <xdr:row>224</xdr:row>
      <xdr:rowOff>581025</xdr:rowOff>
    </xdr:to>
    <xdr:pic>
      <xdr:nvPicPr>
        <xdr:cNvPr id="251" name="图片 250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751445" y="150147655"/>
          <a:ext cx="91503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226</xdr:row>
      <xdr:rowOff>11430</xdr:rowOff>
    </xdr:from>
    <xdr:to>
      <xdr:col>6</xdr:col>
      <xdr:colOff>1015365</xdr:colOff>
      <xdr:row>226</xdr:row>
      <xdr:rowOff>616585</xdr:rowOff>
    </xdr:to>
    <xdr:pic>
      <xdr:nvPicPr>
        <xdr:cNvPr id="252" name="图片 251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722235" y="151397970"/>
          <a:ext cx="969010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225</xdr:row>
      <xdr:rowOff>17780</xdr:rowOff>
    </xdr:from>
    <xdr:to>
      <xdr:col>6</xdr:col>
      <xdr:colOff>1049020</xdr:colOff>
      <xdr:row>225</xdr:row>
      <xdr:rowOff>620395</xdr:rowOff>
    </xdr:to>
    <xdr:pic>
      <xdr:nvPicPr>
        <xdr:cNvPr id="253" name="图片 252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7720965" y="150769320"/>
          <a:ext cx="1003935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255</xdr:row>
      <xdr:rowOff>9525</xdr:rowOff>
    </xdr:from>
    <xdr:to>
      <xdr:col>6</xdr:col>
      <xdr:colOff>1013460</xdr:colOff>
      <xdr:row>255</xdr:row>
      <xdr:rowOff>607695</xdr:rowOff>
    </xdr:to>
    <xdr:pic>
      <xdr:nvPicPr>
        <xdr:cNvPr id="255" name="图片 254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7698740" y="169811065"/>
          <a:ext cx="99060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256</xdr:row>
      <xdr:rowOff>32385</xdr:rowOff>
    </xdr:from>
    <xdr:to>
      <xdr:col>6</xdr:col>
      <xdr:colOff>1036320</xdr:colOff>
      <xdr:row>256</xdr:row>
      <xdr:rowOff>602615</xdr:rowOff>
    </xdr:to>
    <xdr:pic>
      <xdr:nvPicPr>
        <xdr:cNvPr id="256" name="图片 255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689850" y="170468925"/>
          <a:ext cx="102235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257</xdr:row>
      <xdr:rowOff>18415</xdr:rowOff>
    </xdr:from>
    <xdr:to>
      <xdr:col>6</xdr:col>
      <xdr:colOff>1028700</xdr:colOff>
      <xdr:row>257</xdr:row>
      <xdr:rowOff>608965</xdr:rowOff>
    </xdr:to>
    <xdr:pic>
      <xdr:nvPicPr>
        <xdr:cNvPr id="259" name="图片 258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7706360" y="171089955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261</xdr:row>
      <xdr:rowOff>48260</xdr:rowOff>
    </xdr:from>
    <xdr:to>
      <xdr:col>6</xdr:col>
      <xdr:colOff>1006475</xdr:colOff>
      <xdr:row>261</xdr:row>
      <xdr:rowOff>604520</xdr:rowOff>
    </xdr:to>
    <xdr:pic>
      <xdr:nvPicPr>
        <xdr:cNvPr id="263" name="图片 262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7712075" y="173659800"/>
          <a:ext cx="97028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262</xdr:row>
      <xdr:rowOff>40640</xdr:rowOff>
    </xdr:from>
    <xdr:to>
      <xdr:col>6</xdr:col>
      <xdr:colOff>1000760</xdr:colOff>
      <xdr:row>262</xdr:row>
      <xdr:rowOff>596900</xdr:rowOff>
    </xdr:to>
    <xdr:pic>
      <xdr:nvPicPr>
        <xdr:cNvPr id="264" name="图片 263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7706360" y="174287180"/>
          <a:ext cx="97028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288925</xdr:colOff>
      <xdr:row>53</xdr:row>
      <xdr:rowOff>9525</xdr:rowOff>
    </xdr:from>
    <xdr:to>
      <xdr:col>6</xdr:col>
      <xdr:colOff>1056640</xdr:colOff>
      <xdr:row>53</xdr:row>
      <xdr:rowOff>547370</xdr:rowOff>
    </xdr:to>
    <xdr:pic>
      <xdr:nvPicPr>
        <xdr:cNvPr id="30" name="图片 29" descr="2c6a9c819224f0c061ae4079c032298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7964805" y="30682565"/>
          <a:ext cx="767715" cy="537845"/>
        </a:xfrm>
        <a:prstGeom prst="rect">
          <a:avLst/>
        </a:prstGeom>
      </xdr:spPr>
    </xdr:pic>
    <xdr:clientData/>
  </xdr:twoCellAnchor>
  <xdr:twoCellAnchor editAs="oneCell">
    <xdr:from>
      <xdr:col>6</xdr:col>
      <xdr:colOff>306705</xdr:colOff>
      <xdr:row>52</xdr:row>
      <xdr:rowOff>38735</xdr:rowOff>
    </xdr:from>
    <xdr:to>
      <xdr:col>6</xdr:col>
      <xdr:colOff>989330</xdr:colOff>
      <xdr:row>52</xdr:row>
      <xdr:rowOff>577850</xdr:rowOff>
    </xdr:to>
    <xdr:pic>
      <xdr:nvPicPr>
        <xdr:cNvPr id="32" name="图片 31" descr="f9364935889ce49c485c4ad737e1d6f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7982585" y="30076775"/>
          <a:ext cx="682625" cy="539115"/>
        </a:xfrm>
        <a:prstGeom prst="rect">
          <a:avLst/>
        </a:prstGeom>
      </xdr:spPr>
    </xdr:pic>
    <xdr:clientData/>
  </xdr:twoCellAnchor>
  <xdr:twoCellAnchor editAs="oneCell">
    <xdr:from>
      <xdr:col>6</xdr:col>
      <xdr:colOff>230505</xdr:colOff>
      <xdr:row>54</xdr:row>
      <xdr:rowOff>48260</xdr:rowOff>
    </xdr:from>
    <xdr:to>
      <xdr:col>6</xdr:col>
      <xdr:colOff>1055370</xdr:colOff>
      <xdr:row>54</xdr:row>
      <xdr:rowOff>551180</xdr:rowOff>
    </xdr:to>
    <xdr:pic>
      <xdr:nvPicPr>
        <xdr:cNvPr id="34" name="图片 33" descr="1657704462130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7906385" y="31356300"/>
          <a:ext cx="824865" cy="502920"/>
        </a:xfrm>
        <a:prstGeom prst="rect">
          <a:avLst/>
        </a:prstGeom>
      </xdr:spPr>
    </xdr:pic>
    <xdr:clientData/>
  </xdr:twoCellAnchor>
  <xdr:twoCellAnchor editAs="oneCell">
    <xdr:from>
      <xdr:col>6</xdr:col>
      <xdr:colOff>219710</xdr:colOff>
      <xdr:row>55</xdr:row>
      <xdr:rowOff>31750</xdr:rowOff>
    </xdr:from>
    <xdr:to>
      <xdr:col>6</xdr:col>
      <xdr:colOff>1016000</xdr:colOff>
      <xdr:row>55</xdr:row>
      <xdr:rowOff>592455</xdr:rowOff>
    </xdr:to>
    <xdr:pic>
      <xdr:nvPicPr>
        <xdr:cNvPr id="35" name="图片 34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895590" y="31974790"/>
          <a:ext cx="796290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82</xdr:row>
      <xdr:rowOff>19050</xdr:rowOff>
    </xdr:from>
    <xdr:to>
      <xdr:col>6</xdr:col>
      <xdr:colOff>986790</xdr:colOff>
      <xdr:row>82</xdr:row>
      <xdr:rowOff>586740</xdr:rowOff>
    </xdr:to>
    <xdr:pic>
      <xdr:nvPicPr>
        <xdr:cNvPr id="39" name="图片 38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7715250" y="49107090"/>
          <a:ext cx="94742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259080</xdr:colOff>
      <xdr:row>169</xdr:row>
      <xdr:rowOff>10795</xdr:rowOff>
    </xdr:from>
    <xdr:to>
      <xdr:col>6</xdr:col>
      <xdr:colOff>1062990</xdr:colOff>
      <xdr:row>169</xdr:row>
      <xdr:rowOff>587375</xdr:rowOff>
    </xdr:to>
    <xdr:pic>
      <xdr:nvPicPr>
        <xdr:cNvPr id="40" name="图片 39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7934960" y="108699935"/>
          <a:ext cx="8039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220345</xdr:colOff>
      <xdr:row>171</xdr:row>
      <xdr:rowOff>144780</xdr:rowOff>
    </xdr:from>
    <xdr:to>
      <xdr:col>6</xdr:col>
      <xdr:colOff>1265555</xdr:colOff>
      <xdr:row>171</xdr:row>
      <xdr:rowOff>744220</xdr:rowOff>
    </xdr:to>
    <xdr:pic>
      <xdr:nvPicPr>
        <xdr:cNvPr id="53" name="图片 52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7896225" y="110408720"/>
          <a:ext cx="1045210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172720</xdr:colOff>
      <xdr:row>19</xdr:row>
      <xdr:rowOff>41275</xdr:rowOff>
    </xdr:from>
    <xdr:to>
      <xdr:col>6</xdr:col>
      <xdr:colOff>1184910</xdr:colOff>
      <xdr:row>19</xdr:row>
      <xdr:rowOff>607695</xdr:rowOff>
    </xdr:to>
    <xdr:pic>
      <xdr:nvPicPr>
        <xdr:cNvPr id="55" name="图片 54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848600" y="9124315"/>
          <a:ext cx="101219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139700</xdr:colOff>
      <xdr:row>21</xdr:row>
      <xdr:rowOff>33655</xdr:rowOff>
    </xdr:from>
    <xdr:to>
      <xdr:col>6</xdr:col>
      <xdr:colOff>1172210</xdr:colOff>
      <xdr:row>21</xdr:row>
      <xdr:rowOff>612140</xdr:rowOff>
    </xdr:to>
    <xdr:pic>
      <xdr:nvPicPr>
        <xdr:cNvPr id="56" name="图片 55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7815580" y="10386695"/>
          <a:ext cx="1032510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175895</xdr:colOff>
      <xdr:row>20</xdr:row>
      <xdr:rowOff>36195</xdr:rowOff>
    </xdr:from>
    <xdr:to>
      <xdr:col>6</xdr:col>
      <xdr:colOff>1123950</xdr:colOff>
      <xdr:row>20</xdr:row>
      <xdr:rowOff>629920</xdr:rowOff>
    </xdr:to>
    <xdr:pic>
      <xdr:nvPicPr>
        <xdr:cNvPr id="57" name="图片 56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7851775" y="9754235"/>
          <a:ext cx="948055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41275</xdr:colOff>
      <xdr:row>83</xdr:row>
      <xdr:rowOff>8890</xdr:rowOff>
    </xdr:from>
    <xdr:to>
      <xdr:col>6</xdr:col>
      <xdr:colOff>987425</xdr:colOff>
      <xdr:row>83</xdr:row>
      <xdr:rowOff>594360</xdr:rowOff>
    </xdr:to>
    <xdr:pic>
      <xdr:nvPicPr>
        <xdr:cNvPr id="59" name="图片 58" descr="58be2cf3ea1499f28b0a5382497c5be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7717155" y="49731930"/>
          <a:ext cx="946150" cy="58547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16</xdr:row>
      <xdr:rowOff>22225</xdr:rowOff>
    </xdr:from>
    <xdr:to>
      <xdr:col>6</xdr:col>
      <xdr:colOff>1085850</xdr:colOff>
      <xdr:row>16</xdr:row>
      <xdr:rowOff>607060</xdr:rowOff>
    </xdr:to>
    <xdr:pic>
      <xdr:nvPicPr>
        <xdr:cNvPr id="67" name="ID_3C31BAF622E340558423D8FA31B272D3" descr="577d1221b036dffbca595426b7ca9d0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7874000" y="7200265"/>
          <a:ext cx="887730" cy="584835"/>
        </a:xfrm>
        <a:prstGeom prst="rect">
          <a:avLst/>
        </a:prstGeom>
      </xdr:spPr>
    </xdr:pic>
    <xdr:clientData/>
  </xdr:twoCellAnchor>
  <xdr:twoCellAnchor editAs="oneCell">
    <xdr:from>
      <xdr:col>6</xdr:col>
      <xdr:colOff>151765</xdr:colOff>
      <xdr:row>17</xdr:row>
      <xdr:rowOff>31115</xdr:rowOff>
    </xdr:from>
    <xdr:to>
      <xdr:col>6</xdr:col>
      <xdr:colOff>1132205</xdr:colOff>
      <xdr:row>17</xdr:row>
      <xdr:rowOff>597535</xdr:rowOff>
    </xdr:to>
    <xdr:pic>
      <xdr:nvPicPr>
        <xdr:cNvPr id="31" name="ID_4A8737AB25AB439699F356521DD989C8" descr="5c8d0a522163053a22230fe3ba3dc51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7827645" y="7844155"/>
          <a:ext cx="980440" cy="566420"/>
        </a:xfrm>
        <a:prstGeom prst="rect">
          <a:avLst/>
        </a:prstGeom>
      </xdr:spPr>
    </xdr:pic>
    <xdr:clientData/>
  </xdr:twoCellAnchor>
  <xdr:twoCellAnchor editAs="oneCell">
    <xdr:from>
      <xdr:col>6</xdr:col>
      <xdr:colOff>104140</xdr:colOff>
      <xdr:row>51</xdr:row>
      <xdr:rowOff>22860</xdr:rowOff>
    </xdr:from>
    <xdr:to>
      <xdr:col>6</xdr:col>
      <xdr:colOff>1155065</xdr:colOff>
      <xdr:row>51</xdr:row>
      <xdr:rowOff>607695</xdr:rowOff>
    </xdr:to>
    <xdr:pic>
      <xdr:nvPicPr>
        <xdr:cNvPr id="68" name="ID_928895EC6B954E8B98FAE4A6841A1E6B" descr="45fe7b0f41dbb4f7dbe0fe587f6337b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7780020" y="29425900"/>
          <a:ext cx="1050925" cy="584835"/>
        </a:xfrm>
        <a:prstGeom prst="rect">
          <a:avLst/>
        </a:prstGeom>
      </xdr:spPr>
    </xdr:pic>
    <xdr:clientData/>
  </xdr:twoCellAnchor>
  <xdr:twoCellAnchor editAs="oneCell">
    <xdr:from>
      <xdr:col>6</xdr:col>
      <xdr:colOff>207010</xdr:colOff>
      <xdr:row>208</xdr:row>
      <xdr:rowOff>17145</xdr:rowOff>
    </xdr:from>
    <xdr:to>
      <xdr:col>6</xdr:col>
      <xdr:colOff>1248410</xdr:colOff>
      <xdr:row>208</xdr:row>
      <xdr:rowOff>604520</xdr:rowOff>
    </xdr:to>
    <xdr:pic>
      <xdr:nvPicPr>
        <xdr:cNvPr id="60" name="图片 59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7882890" y="136570085"/>
          <a:ext cx="104140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209</xdr:row>
      <xdr:rowOff>33655</xdr:rowOff>
    </xdr:from>
    <xdr:to>
      <xdr:col>6</xdr:col>
      <xdr:colOff>1231265</xdr:colOff>
      <xdr:row>209</xdr:row>
      <xdr:rowOff>593725</xdr:rowOff>
    </xdr:to>
    <xdr:pic>
      <xdr:nvPicPr>
        <xdr:cNvPr id="61" name="图片 60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7856855" y="137221595"/>
          <a:ext cx="105029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175260</xdr:colOff>
      <xdr:row>210</xdr:row>
      <xdr:rowOff>41275</xdr:rowOff>
    </xdr:from>
    <xdr:to>
      <xdr:col>6</xdr:col>
      <xdr:colOff>1270000</xdr:colOff>
      <xdr:row>210</xdr:row>
      <xdr:rowOff>538480</xdr:rowOff>
    </xdr:to>
    <xdr:pic>
      <xdr:nvPicPr>
        <xdr:cNvPr id="65" name="图片 64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7851140" y="137864215"/>
          <a:ext cx="1094740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187325</xdr:colOff>
      <xdr:row>15</xdr:row>
      <xdr:rowOff>43815</xdr:rowOff>
    </xdr:from>
    <xdr:to>
      <xdr:col>6</xdr:col>
      <xdr:colOff>1096645</xdr:colOff>
      <xdr:row>15</xdr:row>
      <xdr:rowOff>586740</xdr:rowOff>
    </xdr:to>
    <xdr:pic>
      <xdr:nvPicPr>
        <xdr:cNvPr id="72" name="ID_0B8B7D22715B40A68BA2F439C1137C41" descr="ecdd7c0c3cb4fc5230750732d3c6564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7863205" y="6586855"/>
          <a:ext cx="909320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290195</xdr:colOff>
      <xdr:row>147</xdr:row>
      <xdr:rowOff>55880</xdr:rowOff>
    </xdr:from>
    <xdr:to>
      <xdr:col>6</xdr:col>
      <xdr:colOff>985520</xdr:colOff>
      <xdr:row>147</xdr:row>
      <xdr:rowOff>552450</xdr:rowOff>
    </xdr:to>
    <xdr:pic>
      <xdr:nvPicPr>
        <xdr:cNvPr id="84" name="ID_0DC6E9D1D92A455CAAD9383C2CF96C30" descr="C:/Users/Dell/AppData/Local/Temp/picturecompress_20220217103830/output_53.pngoutput_53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7966075" y="93085920"/>
          <a:ext cx="695325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235585</xdr:colOff>
      <xdr:row>114</xdr:row>
      <xdr:rowOff>18415</xdr:rowOff>
    </xdr:from>
    <xdr:to>
      <xdr:col>6</xdr:col>
      <xdr:colOff>1097915</xdr:colOff>
      <xdr:row>114</xdr:row>
      <xdr:rowOff>617220</xdr:rowOff>
    </xdr:to>
    <xdr:pic>
      <xdr:nvPicPr>
        <xdr:cNvPr id="23" name="图片 22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7911465" y="69426455"/>
          <a:ext cx="862330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115</xdr:row>
      <xdr:rowOff>45085</xdr:rowOff>
    </xdr:from>
    <xdr:to>
      <xdr:col>6</xdr:col>
      <xdr:colOff>1004570</xdr:colOff>
      <xdr:row>115</xdr:row>
      <xdr:rowOff>570865</xdr:rowOff>
    </xdr:to>
    <xdr:pic>
      <xdr:nvPicPr>
        <xdr:cNvPr id="29" name="图片 28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8011795" y="70088125"/>
          <a:ext cx="66865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426085</xdr:colOff>
      <xdr:row>115</xdr:row>
      <xdr:rowOff>632460</xdr:rowOff>
    </xdr:from>
    <xdr:to>
      <xdr:col>6</xdr:col>
      <xdr:colOff>948055</xdr:colOff>
      <xdr:row>116</xdr:row>
      <xdr:rowOff>594995</xdr:rowOff>
    </xdr:to>
    <xdr:pic>
      <xdr:nvPicPr>
        <xdr:cNvPr id="38" name="图片 37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8101965" y="70675500"/>
          <a:ext cx="52197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377825</xdr:colOff>
      <xdr:row>14</xdr:row>
      <xdr:rowOff>51435</xdr:rowOff>
    </xdr:from>
    <xdr:to>
      <xdr:col>6</xdr:col>
      <xdr:colOff>1109345</xdr:colOff>
      <xdr:row>14</xdr:row>
      <xdr:rowOff>612140</xdr:rowOff>
    </xdr:to>
    <xdr:pic>
      <xdr:nvPicPr>
        <xdr:cNvPr id="54" name="图片 53" descr="7fdd641959b6a3891f9293460f65aa4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8053705" y="5959475"/>
          <a:ext cx="731520" cy="560705"/>
        </a:xfrm>
        <a:prstGeom prst="rect">
          <a:avLst/>
        </a:prstGeom>
      </xdr:spPr>
    </xdr:pic>
    <xdr:clientData/>
  </xdr:twoCellAnchor>
  <xdr:twoCellAnchor editAs="oneCell">
    <xdr:from>
      <xdr:col>6</xdr:col>
      <xdr:colOff>382905</xdr:colOff>
      <xdr:row>12</xdr:row>
      <xdr:rowOff>38100</xdr:rowOff>
    </xdr:from>
    <xdr:to>
      <xdr:col>6</xdr:col>
      <xdr:colOff>1223010</xdr:colOff>
      <xdr:row>12</xdr:row>
      <xdr:rowOff>612775</xdr:rowOff>
    </xdr:to>
    <xdr:pic>
      <xdr:nvPicPr>
        <xdr:cNvPr id="79" name="图片 78" descr="b1a6c94022e5a92d6cc2919f7aea5ae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8058785" y="4676140"/>
          <a:ext cx="840105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398780</xdr:colOff>
      <xdr:row>13</xdr:row>
      <xdr:rowOff>29845</xdr:rowOff>
    </xdr:from>
    <xdr:to>
      <xdr:col>6</xdr:col>
      <xdr:colOff>1104900</xdr:colOff>
      <xdr:row>13</xdr:row>
      <xdr:rowOff>548640</xdr:rowOff>
    </xdr:to>
    <xdr:pic>
      <xdr:nvPicPr>
        <xdr:cNvPr id="87" name="图片 86" descr="52a4d1cbc9879ac16a1a806c9d3f595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 flipH="1">
          <a:off x="8074660" y="5302885"/>
          <a:ext cx="706120" cy="518795"/>
        </a:xfrm>
        <a:prstGeom prst="rect">
          <a:avLst/>
        </a:prstGeom>
      </xdr:spPr>
    </xdr:pic>
    <xdr:clientData/>
  </xdr:twoCellAnchor>
  <xdr:twoCellAnchor editAs="oneCell">
    <xdr:from>
      <xdr:col>6</xdr:col>
      <xdr:colOff>233045</xdr:colOff>
      <xdr:row>80</xdr:row>
      <xdr:rowOff>45085</xdr:rowOff>
    </xdr:from>
    <xdr:to>
      <xdr:col>6</xdr:col>
      <xdr:colOff>1013460</xdr:colOff>
      <xdr:row>80</xdr:row>
      <xdr:rowOff>584835</xdr:rowOff>
    </xdr:to>
    <xdr:pic>
      <xdr:nvPicPr>
        <xdr:cNvPr id="88" name="图片 87" descr="abe22a9941a80ac698b6ecfe1dedba9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7908925" y="47863125"/>
          <a:ext cx="780415" cy="539750"/>
        </a:xfrm>
        <a:prstGeom prst="rect">
          <a:avLst/>
        </a:prstGeom>
      </xdr:spPr>
    </xdr:pic>
    <xdr:clientData/>
  </xdr:twoCellAnchor>
  <xdr:twoCellAnchor editAs="oneCell">
    <xdr:from>
      <xdr:col>6</xdr:col>
      <xdr:colOff>196850</xdr:colOff>
      <xdr:row>81</xdr:row>
      <xdr:rowOff>16510</xdr:rowOff>
    </xdr:from>
    <xdr:to>
      <xdr:col>6</xdr:col>
      <xdr:colOff>980440</xdr:colOff>
      <xdr:row>81</xdr:row>
      <xdr:rowOff>600075</xdr:rowOff>
    </xdr:to>
    <xdr:pic>
      <xdr:nvPicPr>
        <xdr:cNvPr id="89" name="图片 88" descr="f7e4ce534fda5745a2796b5c45f5b41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7872730" y="48469550"/>
          <a:ext cx="783590" cy="583565"/>
        </a:xfrm>
        <a:prstGeom prst="rect">
          <a:avLst/>
        </a:prstGeom>
      </xdr:spPr>
    </xdr:pic>
    <xdr:clientData/>
  </xdr:twoCellAnchor>
  <xdr:twoCellAnchor editAs="oneCell">
    <xdr:from>
      <xdr:col>6</xdr:col>
      <xdr:colOff>287655</xdr:colOff>
      <xdr:row>187</xdr:row>
      <xdr:rowOff>21590</xdr:rowOff>
    </xdr:from>
    <xdr:to>
      <xdr:col>6</xdr:col>
      <xdr:colOff>746760</xdr:colOff>
      <xdr:row>187</xdr:row>
      <xdr:rowOff>588645</xdr:rowOff>
    </xdr:to>
    <xdr:pic>
      <xdr:nvPicPr>
        <xdr:cNvPr id="43" name="图片 42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7963535" y="122782330"/>
          <a:ext cx="45910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274955</xdr:colOff>
      <xdr:row>188</xdr:row>
      <xdr:rowOff>22225</xdr:rowOff>
    </xdr:from>
    <xdr:to>
      <xdr:col>6</xdr:col>
      <xdr:colOff>738505</xdr:colOff>
      <xdr:row>188</xdr:row>
      <xdr:rowOff>577850</xdr:rowOff>
    </xdr:to>
    <xdr:pic>
      <xdr:nvPicPr>
        <xdr:cNvPr id="66" name="图片 65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7950835" y="123417965"/>
          <a:ext cx="46355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260985</xdr:colOff>
      <xdr:row>189</xdr:row>
      <xdr:rowOff>33020</xdr:rowOff>
    </xdr:from>
    <xdr:to>
      <xdr:col>6</xdr:col>
      <xdr:colOff>709930</xdr:colOff>
      <xdr:row>189</xdr:row>
      <xdr:rowOff>583565</xdr:rowOff>
    </xdr:to>
    <xdr:pic>
      <xdr:nvPicPr>
        <xdr:cNvPr id="92" name="图片 91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7936865" y="124063760"/>
          <a:ext cx="44894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165</xdr:row>
      <xdr:rowOff>38735</xdr:rowOff>
    </xdr:from>
    <xdr:to>
      <xdr:col>6</xdr:col>
      <xdr:colOff>868045</xdr:colOff>
      <xdr:row>165</xdr:row>
      <xdr:rowOff>556895</xdr:rowOff>
    </xdr:to>
    <xdr:pic>
      <xdr:nvPicPr>
        <xdr:cNvPr id="93" name="图片 92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7745730" y="106187875"/>
          <a:ext cx="798195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166</xdr:row>
      <xdr:rowOff>64770</xdr:rowOff>
    </xdr:from>
    <xdr:to>
      <xdr:col>6</xdr:col>
      <xdr:colOff>829310</xdr:colOff>
      <xdr:row>166</xdr:row>
      <xdr:rowOff>558800</xdr:rowOff>
    </xdr:to>
    <xdr:pic>
      <xdr:nvPicPr>
        <xdr:cNvPr id="94" name="图片 93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7827645" y="106848910"/>
          <a:ext cx="67754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163</xdr:row>
      <xdr:rowOff>22860</xdr:rowOff>
    </xdr:from>
    <xdr:to>
      <xdr:col>6</xdr:col>
      <xdr:colOff>795020</xdr:colOff>
      <xdr:row>163</xdr:row>
      <xdr:rowOff>576580</xdr:rowOff>
    </xdr:to>
    <xdr:pic>
      <xdr:nvPicPr>
        <xdr:cNvPr id="95" name="图片 94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7719060" y="104902000"/>
          <a:ext cx="75184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83185</xdr:colOff>
      <xdr:row>163</xdr:row>
      <xdr:rowOff>632460</xdr:rowOff>
    </xdr:from>
    <xdr:to>
      <xdr:col>6</xdr:col>
      <xdr:colOff>697230</xdr:colOff>
      <xdr:row>164</xdr:row>
      <xdr:rowOff>606425</xdr:rowOff>
    </xdr:to>
    <xdr:pic>
      <xdr:nvPicPr>
        <xdr:cNvPr id="96" name="图片 95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7759065" y="105511600"/>
          <a:ext cx="61404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167</xdr:row>
      <xdr:rowOff>33020</xdr:rowOff>
    </xdr:from>
    <xdr:to>
      <xdr:col>6</xdr:col>
      <xdr:colOff>831215</xdr:colOff>
      <xdr:row>167</xdr:row>
      <xdr:rowOff>598170</xdr:rowOff>
    </xdr:to>
    <xdr:pic>
      <xdr:nvPicPr>
        <xdr:cNvPr id="97" name="图片 96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7827645" y="107452160"/>
          <a:ext cx="67945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84455</xdr:colOff>
      <xdr:row>168</xdr:row>
      <xdr:rowOff>47625</xdr:rowOff>
    </xdr:from>
    <xdr:to>
      <xdr:col>6</xdr:col>
      <xdr:colOff>917575</xdr:colOff>
      <xdr:row>168</xdr:row>
      <xdr:rowOff>593090</xdr:rowOff>
    </xdr:to>
    <xdr:pic>
      <xdr:nvPicPr>
        <xdr:cNvPr id="100" name="图片 99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7760335" y="108101765"/>
          <a:ext cx="83312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981710</xdr:colOff>
      <xdr:row>163</xdr:row>
      <xdr:rowOff>80010</xdr:rowOff>
    </xdr:from>
    <xdr:to>
      <xdr:col>6</xdr:col>
      <xdr:colOff>1458595</xdr:colOff>
      <xdr:row>163</xdr:row>
      <xdr:rowOff>577850</xdr:rowOff>
    </xdr:to>
    <xdr:pic>
      <xdr:nvPicPr>
        <xdr:cNvPr id="41" name="图片 40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8657590" y="104959150"/>
          <a:ext cx="476885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955040</xdr:colOff>
      <xdr:row>164</xdr:row>
      <xdr:rowOff>49530</xdr:rowOff>
    </xdr:from>
    <xdr:to>
      <xdr:col>6</xdr:col>
      <xdr:colOff>1323340</xdr:colOff>
      <xdr:row>164</xdr:row>
      <xdr:rowOff>624205</xdr:rowOff>
    </xdr:to>
    <xdr:pic>
      <xdr:nvPicPr>
        <xdr:cNvPr id="98" name="图片 97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8630920" y="105563670"/>
          <a:ext cx="36830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1023620</xdr:colOff>
      <xdr:row>165</xdr:row>
      <xdr:rowOff>62230</xdr:rowOff>
    </xdr:from>
    <xdr:to>
      <xdr:col>6</xdr:col>
      <xdr:colOff>1428115</xdr:colOff>
      <xdr:row>165</xdr:row>
      <xdr:rowOff>588010</xdr:rowOff>
    </xdr:to>
    <xdr:pic>
      <xdr:nvPicPr>
        <xdr:cNvPr id="101" name="图片 100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8699500" y="106211370"/>
          <a:ext cx="40449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177</xdr:row>
      <xdr:rowOff>24765</xdr:rowOff>
    </xdr:from>
    <xdr:to>
      <xdr:col>6</xdr:col>
      <xdr:colOff>1153160</xdr:colOff>
      <xdr:row>177</xdr:row>
      <xdr:rowOff>619125</xdr:rowOff>
    </xdr:to>
    <xdr:pic>
      <xdr:nvPicPr>
        <xdr:cNvPr id="102" name="图片 101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7685405" y="115216305"/>
          <a:ext cx="114363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12065</xdr:colOff>
      <xdr:row>175</xdr:row>
      <xdr:rowOff>55880</xdr:rowOff>
    </xdr:from>
    <xdr:to>
      <xdr:col>6</xdr:col>
      <xdr:colOff>1177925</xdr:colOff>
      <xdr:row>175</xdr:row>
      <xdr:rowOff>612140</xdr:rowOff>
    </xdr:to>
    <xdr:pic>
      <xdr:nvPicPr>
        <xdr:cNvPr id="103" name="图片 102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7687945" y="113977420"/>
          <a:ext cx="116586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176</xdr:row>
      <xdr:rowOff>1905</xdr:rowOff>
    </xdr:from>
    <xdr:to>
      <xdr:col>6</xdr:col>
      <xdr:colOff>1149985</xdr:colOff>
      <xdr:row>176</xdr:row>
      <xdr:rowOff>617855</xdr:rowOff>
    </xdr:to>
    <xdr:pic>
      <xdr:nvPicPr>
        <xdr:cNvPr id="104" name="图片 103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7689850" y="114558445"/>
          <a:ext cx="113601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184</xdr:row>
      <xdr:rowOff>13970</xdr:rowOff>
    </xdr:from>
    <xdr:to>
      <xdr:col>6</xdr:col>
      <xdr:colOff>967740</xdr:colOff>
      <xdr:row>184</xdr:row>
      <xdr:rowOff>573405</xdr:rowOff>
    </xdr:to>
    <xdr:pic>
      <xdr:nvPicPr>
        <xdr:cNvPr id="105" name="图片 104"/>
        <xdr:cNvPicPr/>
      </xdr:nvPicPr>
      <xdr:blipFill>
        <a:blip r:embed="rId164"/>
        <a:stretch>
          <a:fillRect/>
        </a:stretch>
      </xdr:blipFill>
      <xdr:spPr>
        <a:xfrm>
          <a:off x="7729220" y="120869710"/>
          <a:ext cx="91440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185</xdr:row>
      <xdr:rowOff>22225</xdr:rowOff>
    </xdr:from>
    <xdr:to>
      <xdr:col>6</xdr:col>
      <xdr:colOff>967740</xdr:colOff>
      <xdr:row>185</xdr:row>
      <xdr:rowOff>612140</xdr:rowOff>
    </xdr:to>
    <xdr:pic>
      <xdr:nvPicPr>
        <xdr:cNvPr id="106" name="图片 105" descr="1657157605542"/>
        <xdr:cNvPicPr/>
      </xdr:nvPicPr>
      <xdr:blipFill>
        <a:blip r:embed="rId165"/>
        <a:stretch>
          <a:fillRect/>
        </a:stretch>
      </xdr:blipFill>
      <xdr:spPr>
        <a:xfrm>
          <a:off x="7729220" y="121512965"/>
          <a:ext cx="914400" cy="589915"/>
        </a:xfrm>
        <a:prstGeom prst="rect">
          <a:avLst/>
        </a:prstGeom>
      </xdr:spPr>
    </xdr:pic>
    <xdr:clientData/>
  </xdr:twoCellAnchor>
  <xdr:twoCellAnchor editAs="oneCell">
    <xdr:from>
      <xdr:col>6</xdr:col>
      <xdr:colOff>38735</xdr:colOff>
      <xdr:row>186</xdr:row>
      <xdr:rowOff>25400</xdr:rowOff>
    </xdr:from>
    <xdr:to>
      <xdr:col>6</xdr:col>
      <xdr:colOff>998855</xdr:colOff>
      <xdr:row>186</xdr:row>
      <xdr:rowOff>608330</xdr:rowOff>
    </xdr:to>
    <xdr:pic>
      <xdr:nvPicPr>
        <xdr:cNvPr id="107" name="图片 106"/>
        <xdr:cNvPicPr/>
      </xdr:nvPicPr>
      <xdr:blipFill>
        <a:blip r:embed="rId166"/>
        <a:stretch>
          <a:fillRect/>
        </a:stretch>
      </xdr:blipFill>
      <xdr:spPr>
        <a:xfrm>
          <a:off x="7714615" y="122151140"/>
          <a:ext cx="96012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1085215</xdr:colOff>
      <xdr:row>162</xdr:row>
      <xdr:rowOff>74930</xdr:rowOff>
    </xdr:from>
    <xdr:to>
      <xdr:col>6</xdr:col>
      <xdr:colOff>1404620</xdr:colOff>
      <xdr:row>162</xdr:row>
      <xdr:rowOff>1228090</xdr:rowOff>
    </xdr:to>
    <xdr:pic>
      <xdr:nvPicPr>
        <xdr:cNvPr id="128" name="图片 127" descr="未撒标题-1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7618730" y="103645970"/>
          <a:ext cx="1461770" cy="1153160"/>
        </a:xfrm>
        <a:prstGeom prst="rect">
          <a:avLst/>
        </a:prstGeom>
      </xdr:spPr>
    </xdr:pic>
    <xdr:clientData/>
  </xdr:twoCellAnchor>
  <xdr:twoCellAnchor editAs="oneCell">
    <xdr:from>
      <xdr:col>10</xdr:col>
      <xdr:colOff>708025</xdr:colOff>
      <xdr:row>167</xdr:row>
      <xdr:rowOff>0</xdr:rowOff>
    </xdr:from>
    <xdr:to>
      <xdr:col>12</xdr:col>
      <xdr:colOff>714375</xdr:colOff>
      <xdr:row>170</xdr:row>
      <xdr:rowOff>419100</xdr:rowOff>
    </xdr:to>
    <xdr:pic>
      <xdr:nvPicPr>
        <xdr:cNvPr id="13" name="图片 12" descr="9e00aef1babbb71398b6d352228a6d9"/>
        <xdr:cNvPicPr/>
      </xdr:nvPicPr>
      <xdr:blipFill>
        <a:blip r:embed="rId168"/>
        <a:stretch>
          <a:fillRect/>
        </a:stretch>
      </xdr:blipFill>
      <xdr:spPr>
        <a:xfrm>
          <a:off x="14165580" y="107419140"/>
          <a:ext cx="1591310" cy="2324100"/>
        </a:xfrm>
        <a:prstGeom prst="rect">
          <a:avLst/>
        </a:prstGeom>
      </xdr:spPr>
    </xdr:pic>
    <xdr:clientData/>
  </xdr:twoCellAnchor>
  <xdr:twoCellAnchor editAs="oneCell">
    <xdr:from>
      <xdr:col>6</xdr:col>
      <xdr:colOff>90170</xdr:colOff>
      <xdr:row>141</xdr:row>
      <xdr:rowOff>54610</xdr:rowOff>
    </xdr:from>
    <xdr:to>
      <xdr:col>6</xdr:col>
      <xdr:colOff>1032510</xdr:colOff>
      <xdr:row>141</xdr:row>
      <xdr:rowOff>999490</xdr:rowOff>
    </xdr:to>
    <xdr:pic>
      <xdr:nvPicPr>
        <xdr:cNvPr id="33" name="图片 32" descr="超级系列1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7766050" y="87217250"/>
          <a:ext cx="942340" cy="944880"/>
        </a:xfrm>
        <a:prstGeom prst="rect">
          <a:avLst/>
        </a:prstGeom>
      </xdr:spPr>
    </xdr:pic>
    <xdr:clientData/>
  </xdr:twoCellAnchor>
  <xdr:twoCellAnchor editAs="oneCell">
    <xdr:from>
      <xdr:col>6</xdr:col>
      <xdr:colOff>39370</xdr:colOff>
      <xdr:row>143</xdr:row>
      <xdr:rowOff>57150</xdr:rowOff>
    </xdr:from>
    <xdr:to>
      <xdr:col>6</xdr:col>
      <xdr:colOff>1066800</xdr:colOff>
      <xdr:row>143</xdr:row>
      <xdr:rowOff>883920</xdr:rowOff>
    </xdr:to>
    <xdr:pic>
      <xdr:nvPicPr>
        <xdr:cNvPr id="37" name="图片 36" descr="超级系列3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7715250" y="89327990"/>
          <a:ext cx="1027430" cy="826770"/>
        </a:xfrm>
        <a:prstGeom prst="rect">
          <a:avLst/>
        </a:prstGeom>
      </xdr:spPr>
    </xdr:pic>
    <xdr:clientData/>
  </xdr:twoCellAnchor>
  <xdr:twoCellAnchor editAs="oneCell">
    <xdr:from>
      <xdr:col>6</xdr:col>
      <xdr:colOff>57785</xdr:colOff>
      <xdr:row>142</xdr:row>
      <xdr:rowOff>11430</xdr:rowOff>
    </xdr:from>
    <xdr:to>
      <xdr:col>6</xdr:col>
      <xdr:colOff>1028700</xdr:colOff>
      <xdr:row>143</xdr:row>
      <xdr:rowOff>5080</xdr:rowOff>
    </xdr:to>
    <xdr:pic>
      <xdr:nvPicPr>
        <xdr:cNvPr id="121" name="图片 120" descr="超级系列2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7733665" y="88228170"/>
          <a:ext cx="970915" cy="1047750"/>
        </a:xfrm>
        <a:prstGeom prst="rect">
          <a:avLst/>
        </a:prstGeom>
      </xdr:spPr>
    </xdr:pic>
    <xdr:clientData/>
  </xdr:twoCellAnchor>
  <xdr:twoCellAnchor editAs="oneCell">
    <xdr:from>
      <xdr:col>6</xdr:col>
      <xdr:colOff>127635</xdr:colOff>
      <xdr:row>263</xdr:row>
      <xdr:rowOff>18415</xdr:rowOff>
    </xdr:from>
    <xdr:to>
      <xdr:col>6</xdr:col>
      <xdr:colOff>881380</xdr:colOff>
      <xdr:row>263</xdr:row>
      <xdr:rowOff>558165</xdr:rowOff>
    </xdr:to>
    <xdr:pic>
      <xdr:nvPicPr>
        <xdr:cNvPr id="36" name="图片 53" descr="623U--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7803515" y="174899955"/>
          <a:ext cx="75374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193040</xdr:colOff>
      <xdr:row>144</xdr:row>
      <xdr:rowOff>50800</xdr:rowOff>
    </xdr:from>
    <xdr:to>
      <xdr:col>6</xdr:col>
      <xdr:colOff>1005205</xdr:colOff>
      <xdr:row>144</xdr:row>
      <xdr:rowOff>859155</xdr:rowOff>
    </xdr:to>
    <xdr:pic>
      <xdr:nvPicPr>
        <xdr:cNvPr id="122" name="图片 5" descr="C:/Users/Administrator/AppData/Local/Temp/picturecompress_20210701144743/output_128.pngoutput_128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7868920" y="90261440"/>
          <a:ext cx="812165" cy="80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145</xdr:row>
      <xdr:rowOff>32385</xdr:rowOff>
    </xdr:from>
    <xdr:to>
      <xdr:col>6</xdr:col>
      <xdr:colOff>1085850</xdr:colOff>
      <xdr:row>145</xdr:row>
      <xdr:rowOff>899795</xdr:rowOff>
    </xdr:to>
    <xdr:pic>
      <xdr:nvPicPr>
        <xdr:cNvPr id="124" name="图片 6" descr="C:/Users/Administrator/AppData/Local/Temp/picturecompress_20210701144743/output_130.pngoutput_130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7827645" y="91182825"/>
          <a:ext cx="934085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183515</xdr:colOff>
      <xdr:row>146</xdr:row>
      <xdr:rowOff>43815</xdr:rowOff>
    </xdr:from>
    <xdr:to>
      <xdr:col>6</xdr:col>
      <xdr:colOff>1108710</xdr:colOff>
      <xdr:row>146</xdr:row>
      <xdr:rowOff>883920</xdr:rowOff>
    </xdr:to>
    <xdr:pic>
      <xdr:nvPicPr>
        <xdr:cNvPr id="132" name="图片 7" descr="C:/Users/Administrator/AppData/Local/Temp/picturecompress_20210701144743/output_132.pngoutput_132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 rot="540000">
          <a:off x="7859395" y="92134055"/>
          <a:ext cx="92519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194310</xdr:colOff>
      <xdr:row>170</xdr:row>
      <xdr:rowOff>52070</xdr:rowOff>
    </xdr:from>
    <xdr:to>
      <xdr:col>6</xdr:col>
      <xdr:colOff>1184910</xdr:colOff>
      <xdr:row>170</xdr:row>
      <xdr:rowOff>833755</xdr:rowOff>
    </xdr:to>
    <xdr:pic>
      <xdr:nvPicPr>
        <xdr:cNvPr id="135" name="图片 134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7870190" y="109376210"/>
          <a:ext cx="99060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208280</xdr:colOff>
      <xdr:row>66</xdr:row>
      <xdr:rowOff>99060</xdr:rowOff>
    </xdr:from>
    <xdr:to>
      <xdr:col>6</xdr:col>
      <xdr:colOff>1172845</xdr:colOff>
      <xdr:row>66</xdr:row>
      <xdr:rowOff>509270</xdr:rowOff>
    </xdr:to>
    <xdr:pic>
      <xdr:nvPicPr>
        <xdr:cNvPr id="130" name="图片 129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884160" y="39027100"/>
          <a:ext cx="964565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127000</xdr:colOff>
      <xdr:row>67</xdr:row>
      <xdr:rowOff>24130</xdr:rowOff>
    </xdr:from>
    <xdr:to>
      <xdr:col>6</xdr:col>
      <xdr:colOff>1289050</xdr:colOff>
      <xdr:row>67</xdr:row>
      <xdr:rowOff>559435</xdr:rowOff>
    </xdr:to>
    <xdr:pic>
      <xdr:nvPicPr>
        <xdr:cNvPr id="131" name="图片 130" descr="b667d848dc2df4cc4a0f6da979875c1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7802880" y="39587170"/>
          <a:ext cx="1162050" cy="535305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68</xdr:row>
      <xdr:rowOff>80645</xdr:rowOff>
    </xdr:from>
    <xdr:to>
      <xdr:col>6</xdr:col>
      <xdr:colOff>1271270</xdr:colOff>
      <xdr:row>68</xdr:row>
      <xdr:rowOff>522605</xdr:rowOff>
    </xdr:to>
    <xdr:pic>
      <xdr:nvPicPr>
        <xdr:cNvPr id="134" name="图片 133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820660" y="40278685"/>
          <a:ext cx="112649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111125</xdr:colOff>
      <xdr:row>69</xdr:row>
      <xdr:rowOff>0</xdr:rowOff>
    </xdr:from>
    <xdr:to>
      <xdr:col>6</xdr:col>
      <xdr:colOff>1360170</xdr:colOff>
      <xdr:row>69</xdr:row>
      <xdr:rowOff>534670</xdr:rowOff>
    </xdr:to>
    <xdr:pic>
      <xdr:nvPicPr>
        <xdr:cNvPr id="136" name="图片 135" descr="b667d848dc2df4cc4a0f6da979875c1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7787005" y="40833040"/>
          <a:ext cx="1249045" cy="534670"/>
        </a:xfrm>
        <a:prstGeom prst="rect">
          <a:avLst/>
        </a:prstGeom>
      </xdr:spPr>
    </xdr:pic>
    <xdr:clientData/>
  </xdr:twoCellAnchor>
  <xdr:twoCellAnchor editAs="oneCell">
    <xdr:from>
      <xdr:col>6</xdr:col>
      <xdr:colOff>37465</xdr:colOff>
      <xdr:row>154</xdr:row>
      <xdr:rowOff>708660</xdr:rowOff>
    </xdr:from>
    <xdr:to>
      <xdr:col>6</xdr:col>
      <xdr:colOff>1357630</xdr:colOff>
      <xdr:row>156</xdr:row>
      <xdr:rowOff>97155</xdr:rowOff>
    </xdr:to>
    <xdr:pic>
      <xdr:nvPicPr>
        <xdr:cNvPr id="123" name="图片 122" descr="9061e36e747ba2d439bdddeeea29779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7713345" y="98183700"/>
          <a:ext cx="1320165" cy="91249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</xdr:colOff>
      <xdr:row>157</xdr:row>
      <xdr:rowOff>697865</xdr:rowOff>
    </xdr:from>
    <xdr:to>
      <xdr:col>6</xdr:col>
      <xdr:colOff>1322705</xdr:colOff>
      <xdr:row>159</xdr:row>
      <xdr:rowOff>97155</xdr:rowOff>
    </xdr:to>
    <xdr:pic>
      <xdr:nvPicPr>
        <xdr:cNvPr id="137" name="图片 136" descr="9061e36e747ba2d439bdddeeea29779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7698740" y="100458905"/>
          <a:ext cx="1299845" cy="923290"/>
        </a:xfrm>
        <a:prstGeom prst="rect">
          <a:avLst/>
        </a:prstGeom>
      </xdr:spPr>
    </xdr:pic>
    <xdr:clientData/>
  </xdr:twoCellAnchor>
  <xdr:twoCellAnchor editAs="oneCell">
    <xdr:from>
      <xdr:col>6</xdr:col>
      <xdr:colOff>67310</xdr:colOff>
      <xdr:row>153</xdr:row>
      <xdr:rowOff>623570</xdr:rowOff>
    </xdr:from>
    <xdr:to>
      <xdr:col>6</xdr:col>
      <xdr:colOff>1412240</xdr:colOff>
      <xdr:row>155</xdr:row>
      <xdr:rowOff>30480</xdr:rowOff>
    </xdr:to>
    <xdr:pic>
      <xdr:nvPicPr>
        <xdr:cNvPr id="153" name="图片 152" descr="磨牙饼png-河马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7743190" y="97463610"/>
          <a:ext cx="1344930" cy="803910"/>
        </a:xfrm>
        <a:prstGeom prst="rect">
          <a:avLst/>
        </a:prstGeom>
      </xdr:spPr>
    </xdr:pic>
    <xdr:clientData/>
  </xdr:twoCellAnchor>
  <xdr:twoCellAnchor editAs="oneCell">
    <xdr:from>
      <xdr:col>5</xdr:col>
      <xdr:colOff>1100455</xdr:colOff>
      <xdr:row>157</xdr:row>
      <xdr:rowOff>10160</xdr:rowOff>
    </xdr:from>
    <xdr:to>
      <xdr:col>6</xdr:col>
      <xdr:colOff>1303655</xdr:colOff>
      <xdr:row>158</xdr:row>
      <xdr:rowOff>51435</xdr:rowOff>
    </xdr:to>
    <xdr:pic>
      <xdr:nvPicPr>
        <xdr:cNvPr id="154" name="图片 153" descr="磨牙饼png-河马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7633970" y="99771200"/>
          <a:ext cx="1345565" cy="803275"/>
        </a:xfrm>
        <a:prstGeom prst="rect">
          <a:avLst/>
        </a:prstGeom>
      </xdr:spPr>
    </xdr:pic>
    <xdr:clientData/>
  </xdr:twoCellAnchor>
  <xdr:twoCellAnchor editAs="oneCell">
    <xdr:from>
      <xdr:col>6</xdr:col>
      <xdr:colOff>52070</xdr:colOff>
      <xdr:row>155</xdr:row>
      <xdr:rowOff>746125</xdr:rowOff>
    </xdr:from>
    <xdr:to>
      <xdr:col>6</xdr:col>
      <xdr:colOff>1336675</xdr:colOff>
      <xdr:row>157</xdr:row>
      <xdr:rowOff>8890</xdr:rowOff>
    </xdr:to>
    <xdr:pic>
      <xdr:nvPicPr>
        <xdr:cNvPr id="155" name="图片 154" descr="磨牙饼png-小熊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7727950" y="98983165"/>
          <a:ext cx="1284605" cy="78676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</xdr:colOff>
      <xdr:row>159</xdr:row>
      <xdr:rowOff>32385</xdr:rowOff>
    </xdr:from>
    <xdr:to>
      <xdr:col>6</xdr:col>
      <xdr:colOff>1287145</xdr:colOff>
      <xdr:row>160</xdr:row>
      <xdr:rowOff>57150</xdr:rowOff>
    </xdr:to>
    <xdr:pic>
      <xdr:nvPicPr>
        <xdr:cNvPr id="156" name="图片 155" descr="磨牙饼png-小熊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7677785" y="101317425"/>
          <a:ext cx="1285240" cy="786765"/>
        </a:xfrm>
        <a:prstGeom prst="rect">
          <a:avLst/>
        </a:prstGeom>
      </xdr:spPr>
    </xdr:pic>
    <xdr:clientData/>
  </xdr:twoCellAnchor>
  <xdr:twoCellAnchor editAs="oneCell">
    <xdr:from>
      <xdr:col>5</xdr:col>
      <xdr:colOff>1068070</xdr:colOff>
      <xdr:row>160</xdr:row>
      <xdr:rowOff>28575</xdr:rowOff>
    </xdr:from>
    <xdr:to>
      <xdr:col>6</xdr:col>
      <xdr:colOff>1443990</xdr:colOff>
      <xdr:row>161</xdr:row>
      <xdr:rowOff>29845</xdr:rowOff>
    </xdr:to>
    <xdr:pic>
      <xdr:nvPicPr>
        <xdr:cNvPr id="157" name="图片 156" descr="单饼png-S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7601585" y="102075615"/>
          <a:ext cx="1518285" cy="76327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</xdr:colOff>
      <xdr:row>161</xdr:row>
      <xdr:rowOff>65405</xdr:rowOff>
    </xdr:from>
    <xdr:to>
      <xdr:col>6</xdr:col>
      <xdr:colOff>1378585</xdr:colOff>
      <xdr:row>161</xdr:row>
      <xdr:rowOff>738505</xdr:rowOff>
    </xdr:to>
    <xdr:pic>
      <xdr:nvPicPr>
        <xdr:cNvPr id="158" name="图片 157" descr="单饼png-L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7693025" y="102874445"/>
          <a:ext cx="1361440" cy="6731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153035</xdr:colOff>
      <xdr:row>156</xdr:row>
      <xdr:rowOff>294005</xdr:rowOff>
    </xdr:from>
    <xdr:to>
      <xdr:col>12</xdr:col>
      <xdr:colOff>868680</xdr:colOff>
      <xdr:row>159</xdr:row>
      <xdr:rowOff>91440</xdr:rowOff>
    </xdr:to>
    <xdr:pic>
      <xdr:nvPicPr>
        <xdr:cNvPr id="165" name="图片 164" descr="9e00aef1babbb71398b6d352228a6d9"/>
        <xdr:cNvPicPr/>
      </xdr:nvPicPr>
      <xdr:blipFill>
        <a:blip r:embed="rId186"/>
        <a:stretch>
          <a:fillRect/>
        </a:stretch>
      </xdr:blipFill>
      <xdr:spPr>
        <a:xfrm>
          <a:off x="14319250" y="99293045"/>
          <a:ext cx="1591945" cy="2083435"/>
        </a:xfrm>
        <a:prstGeom prst="rect">
          <a:avLst/>
        </a:prstGeom>
      </xdr:spPr>
    </xdr:pic>
    <xdr:clientData/>
  </xdr:twoCellAnchor>
  <xdr:twoCellAnchor editAs="oneCell">
    <xdr:from>
      <xdr:col>6</xdr:col>
      <xdr:colOff>71755</xdr:colOff>
      <xdr:row>137</xdr:row>
      <xdr:rowOff>506095</xdr:rowOff>
    </xdr:from>
    <xdr:to>
      <xdr:col>6</xdr:col>
      <xdr:colOff>1251585</xdr:colOff>
      <xdr:row>139</xdr:row>
      <xdr:rowOff>104140</xdr:rowOff>
    </xdr:to>
    <xdr:pic>
      <xdr:nvPicPr>
        <xdr:cNvPr id="148" name="图片 147" descr="大力士png-老虎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7747635" y="85128735"/>
          <a:ext cx="1179830" cy="86804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138</xdr:row>
      <xdr:rowOff>488950</xdr:rowOff>
    </xdr:from>
    <xdr:to>
      <xdr:col>6</xdr:col>
      <xdr:colOff>1344295</xdr:colOff>
      <xdr:row>140</xdr:row>
      <xdr:rowOff>250825</xdr:rowOff>
    </xdr:to>
    <xdr:pic>
      <xdr:nvPicPr>
        <xdr:cNvPr id="168" name="图片 167" descr="大力士png-野牛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7752080" y="85746590"/>
          <a:ext cx="1268095" cy="1031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</xdr:colOff>
      <xdr:row>139</xdr:row>
      <xdr:rowOff>396875</xdr:rowOff>
    </xdr:from>
    <xdr:to>
      <xdr:col>6</xdr:col>
      <xdr:colOff>1292860</xdr:colOff>
      <xdr:row>141</xdr:row>
      <xdr:rowOff>212725</xdr:rowOff>
    </xdr:to>
    <xdr:pic>
      <xdr:nvPicPr>
        <xdr:cNvPr id="169" name="图片 168" descr="大力士png-猩猩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7702550" y="86289515"/>
          <a:ext cx="1266190" cy="108585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</xdr:colOff>
      <xdr:row>120</xdr:row>
      <xdr:rowOff>48260</xdr:rowOff>
    </xdr:from>
    <xdr:to>
      <xdr:col>6</xdr:col>
      <xdr:colOff>1414145</xdr:colOff>
      <xdr:row>120</xdr:row>
      <xdr:rowOff>965835</xdr:rowOff>
    </xdr:to>
    <xdr:pic>
      <xdr:nvPicPr>
        <xdr:cNvPr id="196" name="图片 195" descr="8e90f5a355c5280f03a6ce59fbcce2e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7693025" y="73266300"/>
          <a:ext cx="1397000" cy="917575"/>
        </a:xfrm>
        <a:prstGeom prst="rect">
          <a:avLst/>
        </a:prstGeom>
      </xdr:spPr>
    </xdr:pic>
    <xdr:clientData/>
  </xdr:twoCellAnchor>
  <xdr:twoCellAnchor editAs="oneCell">
    <xdr:from>
      <xdr:col>6</xdr:col>
      <xdr:colOff>203835</xdr:colOff>
      <xdr:row>121</xdr:row>
      <xdr:rowOff>22860</xdr:rowOff>
    </xdr:from>
    <xdr:to>
      <xdr:col>6</xdr:col>
      <xdr:colOff>1210310</xdr:colOff>
      <xdr:row>121</xdr:row>
      <xdr:rowOff>734695</xdr:rowOff>
    </xdr:to>
    <xdr:pic>
      <xdr:nvPicPr>
        <xdr:cNvPr id="197" name="图片 196" descr="dog-Suppa12-detail-large1"/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7879715" y="74231500"/>
          <a:ext cx="1006475" cy="71183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998220</xdr:colOff>
      <xdr:row>258</xdr:row>
      <xdr:rowOff>590550</xdr:rowOff>
    </xdr:to>
    <xdr:pic>
      <xdr:nvPicPr>
        <xdr:cNvPr id="69" name="图片 68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7675880" y="171706540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259</xdr:row>
      <xdr:rowOff>9525</xdr:rowOff>
    </xdr:from>
    <xdr:to>
      <xdr:col>6</xdr:col>
      <xdr:colOff>1021715</xdr:colOff>
      <xdr:row>259</xdr:row>
      <xdr:rowOff>601980</xdr:rowOff>
    </xdr:to>
    <xdr:pic>
      <xdr:nvPicPr>
        <xdr:cNvPr id="70" name="图片 69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7698740" y="172351065"/>
          <a:ext cx="998855" cy="59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998855</xdr:colOff>
      <xdr:row>260</xdr:row>
      <xdr:rowOff>592455</xdr:rowOff>
    </xdr:to>
    <xdr:pic>
      <xdr:nvPicPr>
        <xdr:cNvPr id="71" name="图片 70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7675880" y="172976540"/>
          <a:ext cx="998855" cy="59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180</xdr:row>
      <xdr:rowOff>10160</xdr:rowOff>
    </xdr:from>
    <xdr:to>
      <xdr:col>6</xdr:col>
      <xdr:colOff>1300480</xdr:colOff>
      <xdr:row>180</xdr:row>
      <xdr:rowOff>542925</xdr:rowOff>
    </xdr:to>
    <xdr:pic>
      <xdr:nvPicPr>
        <xdr:cNvPr id="81" name="图片 80" descr="9e536a611c44136d226dde074916606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7942580" y="117106700"/>
          <a:ext cx="1033780" cy="532765"/>
        </a:xfrm>
        <a:prstGeom prst="rect">
          <a:avLst/>
        </a:prstGeom>
      </xdr:spPr>
    </xdr:pic>
    <xdr:clientData/>
  </xdr:twoCellAnchor>
  <xdr:twoCellAnchor editAs="oneCell">
    <xdr:from>
      <xdr:col>6</xdr:col>
      <xdr:colOff>146050</xdr:colOff>
      <xdr:row>178</xdr:row>
      <xdr:rowOff>45720</xdr:rowOff>
    </xdr:from>
    <xdr:to>
      <xdr:col>6</xdr:col>
      <xdr:colOff>1224915</xdr:colOff>
      <xdr:row>178</xdr:row>
      <xdr:rowOff>561340</xdr:rowOff>
    </xdr:to>
    <xdr:pic>
      <xdr:nvPicPr>
        <xdr:cNvPr id="242" name="图片 241" descr="b6114d39ecb1f91b1cd491f59343444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7821930" y="115872260"/>
          <a:ext cx="1078865" cy="51562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179</xdr:row>
      <xdr:rowOff>17145</xdr:rowOff>
    </xdr:from>
    <xdr:to>
      <xdr:col>6</xdr:col>
      <xdr:colOff>1205865</xdr:colOff>
      <xdr:row>179</xdr:row>
      <xdr:rowOff>595630</xdr:rowOff>
    </xdr:to>
    <xdr:pic>
      <xdr:nvPicPr>
        <xdr:cNvPr id="243" name="图片 242" descr="90902fc0e82951ade7bae90c2f21d64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7904480" y="116478685"/>
          <a:ext cx="977265" cy="578485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</xdr:colOff>
      <xdr:row>207</xdr:row>
      <xdr:rowOff>31750</xdr:rowOff>
    </xdr:from>
    <xdr:to>
      <xdr:col>6</xdr:col>
      <xdr:colOff>1282065</xdr:colOff>
      <xdr:row>207</xdr:row>
      <xdr:rowOff>567055</xdr:rowOff>
    </xdr:to>
    <xdr:pic>
      <xdr:nvPicPr>
        <xdr:cNvPr id="245" name="图片 244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7773035" y="135949690"/>
          <a:ext cx="118491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10795</xdr:colOff>
      <xdr:row>178</xdr:row>
      <xdr:rowOff>177800</xdr:rowOff>
    </xdr:from>
    <xdr:to>
      <xdr:col>12</xdr:col>
      <xdr:colOff>725805</xdr:colOff>
      <xdr:row>180</xdr:row>
      <xdr:rowOff>541655</xdr:rowOff>
    </xdr:to>
    <xdr:pic>
      <xdr:nvPicPr>
        <xdr:cNvPr id="246" name="图片 245" descr="9e00aef1babbb71398b6d352228a6d9"/>
        <xdr:cNvPicPr/>
      </xdr:nvPicPr>
      <xdr:blipFill>
        <a:blip r:embed="rId197"/>
        <a:stretch>
          <a:fillRect/>
        </a:stretch>
      </xdr:blipFill>
      <xdr:spPr>
        <a:xfrm>
          <a:off x="14177010" y="116004340"/>
          <a:ext cx="1591310" cy="1633855"/>
        </a:xfrm>
        <a:prstGeom prst="rect">
          <a:avLst/>
        </a:prstGeom>
      </xdr:spPr>
    </xdr:pic>
    <xdr:clientData/>
  </xdr:twoCellAnchor>
  <xdr:twoCellAnchor editAs="oneCell">
    <xdr:from>
      <xdr:col>6</xdr:col>
      <xdr:colOff>71755</xdr:colOff>
      <xdr:row>182</xdr:row>
      <xdr:rowOff>47625</xdr:rowOff>
    </xdr:from>
    <xdr:to>
      <xdr:col>6</xdr:col>
      <xdr:colOff>1394460</xdr:colOff>
      <xdr:row>182</xdr:row>
      <xdr:rowOff>959485</xdr:rowOff>
    </xdr:to>
    <xdr:pic>
      <xdr:nvPicPr>
        <xdr:cNvPr id="82" name="图片 81" descr="dog-plush66-detail-large5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7747635" y="118807865"/>
          <a:ext cx="1322705" cy="9118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183</xdr:row>
      <xdr:rowOff>83185</xdr:rowOff>
    </xdr:from>
    <xdr:to>
      <xdr:col>6</xdr:col>
      <xdr:colOff>1405890</xdr:colOff>
      <xdr:row>183</xdr:row>
      <xdr:rowOff>926465</xdr:rowOff>
    </xdr:to>
    <xdr:pic>
      <xdr:nvPicPr>
        <xdr:cNvPr id="85" name="图片 84" descr="dog-plush69-detail-large5"/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7704455" y="119897525"/>
          <a:ext cx="1377315" cy="84328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</xdr:colOff>
      <xdr:row>181</xdr:row>
      <xdr:rowOff>65405</xdr:rowOff>
    </xdr:from>
    <xdr:to>
      <xdr:col>6</xdr:col>
      <xdr:colOff>1431925</xdr:colOff>
      <xdr:row>181</xdr:row>
      <xdr:rowOff>963930</xdr:rowOff>
    </xdr:to>
    <xdr:pic>
      <xdr:nvPicPr>
        <xdr:cNvPr id="86" name="图片 85" descr="dog-plush72-detail-large5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7758430" y="117796945"/>
          <a:ext cx="1349375" cy="89852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86</xdr:row>
      <xdr:rowOff>32385</xdr:rowOff>
    </xdr:from>
    <xdr:to>
      <xdr:col>6</xdr:col>
      <xdr:colOff>972820</xdr:colOff>
      <xdr:row>86</xdr:row>
      <xdr:rowOff>580390</xdr:rowOff>
    </xdr:to>
    <xdr:pic>
      <xdr:nvPicPr>
        <xdr:cNvPr id="108" name="Рисунок 24920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7809230" y="51660425"/>
          <a:ext cx="83947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153670</xdr:colOff>
      <xdr:row>87</xdr:row>
      <xdr:rowOff>26035</xdr:rowOff>
    </xdr:from>
    <xdr:to>
      <xdr:col>6</xdr:col>
      <xdr:colOff>987425</xdr:colOff>
      <xdr:row>87</xdr:row>
      <xdr:rowOff>592455</xdr:rowOff>
    </xdr:to>
    <xdr:pic>
      <xdr:nvPicPr>
        <xdr:cNvPr id="109" name="Рисунок 24921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7829550" y="52289075"/>
          <a:ext cx="833755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208915</xdr:colOff>
      <xdr:row>135</xdr:row>
      <xdr:rowOff>20955</xdr:rowOff>
    </xdr:from>
    <xdr:to>
      <xdr:col>6</xdr:col>
      <xdr:colOff>982980</xdr:colOff>
      <xdr:row>135</xdr:row>
      <xdr:rowOff>605790</xdr:rowOff>
    </xdr:to>
    <xdr:pic>
      <xdr:nvPicPr>
        <xdr:cNvPr id="110" name="图片 43" descr="@TLB`261%XEGS1@6Z1}Q7XX"/>
        <xdr:cNvPicPr>
          <a:picLocks noChangeAspect="1"/>
        </xdr:cNvPicPr>
      </xdr:nvPicPr>
      <xdr:blipFill>
        <a:blip r:embed="rId203"/>
        <a:stretch>
          <a:fillRect/>
        </a:stretch>
      </xdr:blipFill>
      <xdr:spPr>
        <a:xfrm>
          <a:off x="7884795" y="83373595"/>
          <a:ext cx="77406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296545</xdr:colOff>
      <xdr:row>136</xdr:row>
      <xdr:rowOff>22860</xdr:rowOff>
    </xdr:from>
    <xdr:to>
      <xdr:col>6</xdr:col>
      <xdr:colOff>1069340</xdr:colOff>
      <xdr:row>136</xdr:row>
      <xdr:rowOff>619125</xdr:rowOff>
    </xdr:to>
    <xdr:pic>
      <xdr:nvPicPr>
        <xdr:cNvPr id="125" name="图片 45" descr="91GK81UH[WWGPMEG141JXOL"/>
        <xdr:cNvPicPr>
          <a:picLocks noChangeAspect="1"/>
        </xdr:cNvPicPr>
      </xdr:nvPicPr>
      <xdr:blipFill>
        <a:blip r:embed="rId204"/>
        <a:stretch>
          <a:fillRect/>
        </a:stretch>
      </xdr:blipFill>
      <xdr:spPr>
        <a:xfrm>
          <a:off x="7972425" y="84010500"/>
          <a:ext cx="772795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137</xdr:row>
      <xdr:rowOff>14605</xdr:rowOff>
    </xdr:from>
    <xdr:to>
      <xdr:col>6</xdr:col>
      <xdr:colOff>1039495</xdr:colOff>
      <xdr:row>137</xdr:row>
      <xdr:rowOff>598170</xdr:rowOff>
    </xdr:to>
    <xdr:pic>
      <xdr:nvPicPr>
        <xdr:cNvPr id="126" name="图片 50" descr="]C}SCDEX3UVMH2HPSB%7UIE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7961630" y="84637245"/>
          <a:ext cx="75374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404495</xdr:colOff>
      <xdr:row>172</xdr:row>
      <xdr:rowOff>102235</xdr:rowOff>
    </xdr:from>
    <xdr:to>
      <xdr:col>6</xdr:col>
      <xdr:colOff>980440</xdr:colOff>
      <xdr:row>172</xdr:row>
      <xdr:rowOff>858520</xdr:rowOff>
    </xdr:to>
    <xdr:pic>
      <xdr:nvPicPr>
        <xdr:cNvPr id="140" name="图片 13" descr="AR`7QUZL{[I8B6ES0GHNW(S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8080375" y="111280575"/>
          <a:ext cx="57594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340360</xdr:colOff>
      <xdr:row>173</xdr:row>
      <xdr:rowOff>99695</xdr:rowOff>
    </xdr:from>
    <xdr:to>
      <xdr:col>6</xdr:col>
      <xdr:colOff>1041400</xdr:colOff>
      <xdr:row>174</xdr:row>
      <xdr:rowOff>23495</xdr:rowOff>
    </xdr:to>
    <xdr:pic>
      <xdr:nvPicPr>
        <xdr:cNvPr id="152" name="图片 12" descr="{UND8B6KLLNBAUUUJB9}I17"/>
        <xdr:cNvPicPr>
          <a:picLocks noChangeAspect="1"/>
        </xdr:cNvPicPr>
      </xdr:nvPicPr>
      <xdr:blipFill>
        <a:blip r:embed="rId207"/>
        <a:srcRect r="-20000" b="-8504"/>
        <a:stretch>
          <a:fillRect/>
        </a:stretch>
      </xdr:blipFill>
      <xdr:spPr>
        <a:xfrm>
          <a:off x="8016240" y="112192435"/>
          <a:ext cx="70104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174</xdr:row>
      <xdr:rowOff>127000</xdr:rowOff>
    </xdr:from>
    <xdr:to>
      <xdr:col>6</xdr:col>
      <xdr:colOff>944245</xdr:colOff>
      <xdr:row>174</xdr:row>
      <xdr:rowOff>848995</xdr:rowOff>
    </xdr:to>
    <xdr:pic>
      <xdr:nvPicPr>
        <xdr:cNvPr id="172" name="图片 14" descr="L`46O]DO4{V40TZAX59CYD4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8037195" y="113134140"/>
          <a:ext cx="582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44450</xdr:colOff>
      <xdr:row>193</xdr:row>
      <xdr:rowOff>12065</xdr:rowOff>
    </xdr:from>
    <xdr:to>
      <xdr:col>6</xdr:col>
      <xdr:colOff>1415415</xdr:colOff>
      <xdr:row>193</xdr:row>
      <xdr:rowOff>748665</xdr:rowOff>
    </xdr:to>
    <xdr:pic>
      <xdr:nvPicPr>
        <xdr:cNvPr id="195" name="图片 194"/>
        <xdr:cNvPicPr>
          <a:picLocks noChangeAspect="1"/>
        </xdr:cNvPicPr>
      </xdr:nvPicPr>
      <xdr:blipFill>
        <a:blip r:embed="rId209"/>
        <a:stretch>
          <a:fillRect/>
        </a:stretch>
      </xdr:blipFill>
      <xdr:spPr>
        <a:xfrm>
          <a:off x="7720330" y="126582805"/>
          <a:ext cx="137096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21590</xdr:colOff>
      <xdr:row>194</xdr:row>
      <xdr:rowOff>22225</xdr:rowOff>
    </xdr:from>
    <xdr:to>
      <xdr:col>6</xdr:col>
      <xdr:colOff>1404620</xdr:colOff>
      <xdr:row>194</xdr:row>
      <xdr:rowOff>808990</xdr:rowOff>
    </xdr:to>
    <xdr:pic>
      <xdr:nvPicPr>
        <xdr:cNvPr id="198" name="图片 197"/>
        <xdr:cNvPicPr>
          <a:picLocks noChangeAspect="1"/>
        </xdr:cNvPicPr>
      </xdr:nvPicPr>
      <xdr:blipFill>
        <a:blip r:embed="rId210"/>
        <a:stretch>
          <a:fillRect/>
        </a:stretch>
      </xdr:blipFill>
      <xdr:spPr>
        <a:xfrm>
          <a:off x="7697470" y="127469265"/>
          <a:ext cx="1383030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40640</xdr:colOff>
      <xdr:row>218</xdr:row>
      <xdr:rowOff>10795</xdr:rowOff>
    </xdr:from>
    <xdr:to>
      <xdr:col>6</xdr:col>
      <xdr:colOff>1405255</xdr:colOff>
      <xdr:row>218</xdr:row>
      <xdr:rowOff>1357630</xdr:rowOff>
    </xdr:to>
    <xdr:pic>
      <xdr:nvPicPr>
        <xdr:cNvPr id="218" name="图片 217"/>
        <xdr:cNvPicPr>
          <a:picLocks noChangeAspect="1"/>
        </xdr:cNvPicPr>
      </xdr:nvPicPr>
      <xdr:blipFill>
        <a:blip r:embed="rId211"/>
        <a:stretch>
          <a:fillRect/>
        </a:stretch>
      </xdr:blipFill>
      <xdr:spPr>
        <a:xfrm>
          <a:off x="7716520" y="144298035"/>
          <a:ext cx="1364615" cy="134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77470</xdr:colOff>
      <xdr:row>219</xdr:row>
      <xdr:rowOff>25400</xdr:rowOff>
    </xdr:from>
    <xdr:to>
      <xdr:col>6</xdr:col>
      <xdr:colOff>1397635</xdr:colOff>
      <xdr:row>219</xdr:row>
      <xdr:rowOff>1220470</xdr:rowOff>
    </xdr:to>
    <xdr:pic>
      <xdr:nvPicPr>
        <xdr:cNvPr id="219" name="图片 218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7753350" y="145735040"/>
          <a:ext cx="1320165" cy="1195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220</xdr:row>
      <xdr:rowOff>14605</xdr:rowOff>
    </xdr:from>
    <xdr:to>
      <xdr:col>6</xdr:col>
      <xdr:colOff>1401445</xdr:colOff>
      <xdr:row>220</xdr:row>
      <xdr:rowOff>1167130</xdr:rowOff>
    </xdr:to>
    <xdr:pic>
      <xdr:nvPicPr>
        <xdr:cNvPr id="220" name="图片 219"/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7723505" y="147006945"/>
          <a:ext cx="135382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108267</xdr:colOff>
      <xdr:row>48</xdr:row>
      <xdr:rowOff>410527</xdr:rowOff>
    </xdr:from>
    <xdr:to>
      <xdr:col>6</xdr:col>
      <xdr:colOff>1394142</xdr:colOff>
      <xdr:row>50</xdr:row>
      <xdr:rowOff>258127</xdr:rowOff>
    </xdr:to>
    <xdr:pic>
      <xdr:nvPicPr>
        <xdr:cNvPr id="240" name="图片 239" descr="c080d529fad4ec84a4ec3b158a48ea9"/>
        <xdr:cNvPicPr>
          <a:picLocks noChangeAspect="1"/>
        </xdr:cNvPicPr>
      </xdr:nvPicPr>
      <xdr:blipFill>
        <a:blip r:embed="rId214"/>
        <a:stretch>
          <a:fillRect/>
        </a:stretch>
      </xdr:blipFill>
      <xdr:spPr>
        <a:xfrm rot="5580000">
          <a:off x="7867650" y="27823795"/>
          <a:ext cx="1117600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</xdr:colOff>
      <xdr:row>211</xdr:row>
      <xdr:rowOff>65405</xdr:rowOff>
    </xdr:from>
    <xdr:to>
      <xdr:col>6</xdr:col>
      <xdr:colOff>1322705</xdr:colOff>
      <xdr:row>211</xdr:row>
      <xdr:rowOff>935355</xdr:rowOff>
    </xdr:to>
    <xdr:pic>
      <xdr:nvPicPr>
        <xdr:cNvPr id="90" name="图片 89" descr="994bbecf13622ccdadd886d9fc9ba75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7734935" y="138523345"/>
          <a:ext cx="1263650" cy="869950"/>
        </a:xfrm>
        <a:prstGeom prst="rect">
          <a:avLst/>
        </a:prstGeom>
      </xdr:spPr>
    </xdr:pic>
    <xdr:clientData/>
  </xdr:twoCellAnchor>
  <xdr:twoCellAnchor editAs="oneCell">
    <xdr:from>
      <xdr:col>6</xdr:col>
      <xdr:colOff>125095</xdr:colOff>
      <xdr:row>212</xdr:row>
      <xdr:rowOff>58420</xdr:rowOff>
    </xdr:from>
    <xdr:to>
      <xdr:col>6</xdr:col>
      <xdr:colOff>1270635</xdr:colOff>
      <xdr:row>212</xdr:row>
      <xdr:rowOff>1068705</xdr:rowOff>
    </xdr:to>
    <xdr:pic>
      <xdr:nvPicPr>
        <xdr:cNvPr id="91" name="图片 90" descr="eb3dd2aa1eb0d99e8d90d163f1e1f0e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7800975" y="139468860"/>
          <a:ext cx="1145540" cy="1010285"/>
        </a:xfrm>
        <a:prstGeom prst="rect">
          <a:avLst/>
        </a:prstGeom>
      </xdr:spPr>
    </xdr:pic>
    <xdr:clientData/>
  </xdr:twoCellAnchor>
  <xdr:twoCellAnchor editAs="oneCell">
    <xdr:from>
      <xdr:col>6</xdr:col>
      <xdr:colOff>293370</xdr:colOff>
      <xdr:row>9</xdr:row>
      <xdr:rowOff>600075</xdr:rowOff>
    </xdr:from>
    <xdr:to>
      <xdr:col>6</xdr:col>
      <xdr:colOff>1252855</xdr:colOff>
      <xdr:row>10</xdr:row>
      <xdr:rowOff>633095</xdr:rowOff>
    </xdr:to>
    <xdr:pic>
      <xdr:nvPicPr>
        <xdr:cNvPr id="73" name="图片 72" descr="f1b9e057955696dadfd708f51f62771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7969250" y="3333115"/>
          <a:ext cx="959485" cy="668020"/>
        </a:xfrm>
        <a:prstGeom prst="rect">
          <a:avLst/>
        </a:prstGeom>
      </xdr:spPr>
    </xdr:pic>
    <xdr:clientData/>
  </xdr:twoCellAnchor>
  <xdr:twoCellAnchor editAs="oneCell">
    <xdr:from>
      <xdr:col>6</xdr:col>
      <xdr:colOff>358140</xdr:colOff>
      <xdr:row>11</xdr:row>
      <xdr:rowOff>37465</xdr:rowOff>
    </xdr:from>
    <xdr:to>
      <xdr:col>6</xdr:col>
      <xdr:colOff>1101725</xdr:colOff>
      <xdr:row>11</xdr:row>
      <xdr:rowOff>629920</xdr:rowOff>
    </xdr:to>
    <xdr:pic>
      <xdr:nvPicPr>
        <xdr:cNvPr id="74" name="图片 73" descr="b8808c8dfa753ced27d9511b71a9e65"/>
        <xdr:cNvPicPr>
          <a:picLocks noChangeAspect="1"/>
        </xdr:cNvPicPr>
      </xdr:nvPicPr>
      <xdr:blipFill>
        <a:blip r:embed="rId218"/>
        <a:stretch>
          <a:fillRect/>
        </a:stretch>
      </xdr:blipFill>
      <xdr:spPr>
        <a:xfrm>
          <a:off x="8034020" y="4040505"/>
          <a:ext cx="743585" cy="592455"/>
        </a:xfrm>
        <a:prstGeom prst="rect">
          <a:avLst/>
        </a:prstGeom>
      </xdr:spPr>
    </xdr:pic>
    <xdr:clientData/>
  </xdr:twoCellAnchor>
  <xdr:twoCellAnchor editAs="oneCell">
    <xdr:from>
      <xdr:col>6</xdr:col>
      <xdr:colOff>214630</xdr:colOff>
      <xdr:row>50</xdr:row>
      <xdr:rowOff>25400</xdr:rowOff>
    </xdr:from>
    <xdr:to>
      <xdr:col>6</xdr:col>
      <xdr:colOff>1290955</xdr:colOff>
      <xdr:row>51</xdr:row>
      <xdr:rowOff>8890</xdr:rowOff>
    </xdr:to>
    <xdr:pic>
      <xdr:nvPicPr>
        <xdr:cNvPr id="75" name="图片 74"/>
        <xdr:cNvPicPr>
          <a:picLocks noChangeAspect="1"/>
        </xdr:cNvPicPr>
      </xdr:nvPicPr>
      <xdr:blipFill>
        <a:blip r:embed="rId219"/>
        <a:stretch>
          <a:fillRect/>
        </a:stretch>
      </xdr:blipFill>
      <xdr:spPr>
        <a:xfrm>
          <a:off x="7890510" y="28793440"/>
          <a:ext cx="1076325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440690</xdr:colOff>
      <xdr:row>18</xdr:row>
      <xdr:rowOff>52705</xdr:rowOff>
    </xdr:from>
    <xdr:to>
      <xdr:col>6</xdr:col>
      <xdr:colOff>928370</xdr:colOff>
      <xdr:row>18</xdr:row>
      <xdr:rowOff>608330</xdr:rowOff>
    </xdr:to>
    <xdr:pic>
      <xdr:nvPicPr>
        <xdr:cNvPr id="58" name="图片 57"/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8116570" y="8500745"/>
          <a:ext cx="48768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697230</xdr:colOff>
      <xdr:row>17</xdr:row>
      <xdr:rowOff>306705</xdr:rowOff>
    </xdr:from>
    <xdr:to>
      <xdr:col>12</xdr:col>
      <xdr:colOff>848995</xdr:colOff>
      <xdr:row>19</xdr:row>
      <xdr:rowOff>272415</xdr:rowOff>
    </xdr:to>
    <xdr:pic>
      <xdr:nvPicPr>
        <xdr:cNvPr id="76" name="图片 75" descr="9e00aef1babbb71398b6d352228a6d9"/>
        <xdr:cNvPicPr/>
      </xdr:nvPicPr>
      <xdr:blipFill>
        <a:blip r:embed="rId221"/>
        <a:stretch>
          <a:fillRect/>
        </a:stretch>
      </xdr:blipFill>
      <xdr:spPr>
        <a:xfrm>
          <a:off x="14154785" y="8119745"/>
          <a:ext cx="1736725" cy="123571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</xdr:colOff>
      <xdr:row>21</xdr:row>
      <xdr:rowOff>629285</xdr:rowOff>
    </xdr:from>
    <xdr:to>
      <xdr:col>6</xdr:col>
      <xdr:colOff>1319530</xdr:colOff>
      <xdr:row>22</xdr:row>
      <xdr:rowOff>572135</xdr:rowOff>
    </xdr:to>
    <xdr:pic>
      <xdr:nvPicPr>
        <xdr:cNvPr id="77" name="图片 76" descr="ee92deef1cae2bd0ebb1803b9ac14d3"/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7679055" y="10982325"/>
          <a:ext cx="1316355" cy="577850"/>
        </a:xfrm>
        <a:prstGeom prst="rect">
          <a:avLst/>
        </a:prstGeom>
      </xdr:spPr>
    </xdr:pic>
    <xdr:clientData/>
  </xdr:twoCellAnchor>
  <xdr:twoCellAnchor editAs="oneCell">
    <xdr:from>
      <xdr:col>10</xdr:col>
      <xdr:colOff>676275</xdr:colOff>
      <xdr:row>21</xdr:row>
      <xdr:rowOff>340360</xdr:rowOff>
    </xdr:from>
    <xdr:to>
      <xdr:col>12</xdr:col>
      <xdr:colOff>828040</xdr:colOff>
      <xdr:row>23</xdr:row>
      <xdr:rowOff>306070</xdr:rowOff>
    </xdr:to>
    <xdr:pic>
      <xdr:nvPicPr>
        <xdr:cNvPr id="78" name="图片 77" descr="9e00aef1babbb71398b6d352228a6d9"/>
        <xdr:cNvPicPr/>
      </xdr:nvPicPr>
      <xdr:blipFill>
        <a:blip r:embed="rId221"/>
        <a:stretch>
          <a:fillRect/>
        </a:stretch>
      </xdr:blipFill>
      <xdr:spPr>
        <a:xfrm>
          <a:off x="14133830" y="10693400"/>
          <a:ext cx="1736725" cy="1235710"/>
        </a:xfrm>
        <a:prstGeom prst="rect">
          <a:avLst/>
        </a:prstGeom>
      </xdr:spPr>
    </xdr:pic>
    <xdr:clientData/>
  </xdr:twoCellAnchor>
  <xdr:twoCellAnchor editAs="oneCell">
    <xdr:from>
      <xdr:col>6</xdr:col>
      <xdr:colOff>178435</xdr:colOff>
      <xdr:row>59</xdr:row>
      <xdr:rowOff>39370</xdr:rowOff>
    </xdr:from>
    <xdr:to>
      <xdr:col>6</xdr:col>
      <xdr:colOff>1282065</xdr:colOff>
      <xdr:row>59</xdr:row>
      <xdr:rowOff>552450</xdr:rowOff>
    </xdr:to>
    <xdr:pic>
      <xdr:nvPicPr>
        <xdr:cNvPr id="99" name="图片 98" descr="2603f9ee422a8db4b594e7a899d7f5d"/>
        <xdr:cNvPicPr>
          <a:picLocks noChangeAspect="1"/>
        </xdr:cNvPicPr>
      </xdr:nvPicPr>
      <xdr:blipFill>
        <a:blip r:embed="rId223"/>
        <a:stretch>
          <a:fillRect/>
        </a:stretch>
      </xdr:blipFill>
      <xdr:spPr>
        <a:xfrm>
          <a:off x="7854315" y="34522410"/>
          <a:ext cx="1103630" cy="513080"/>
        </a:xfrm>
        <a:prstGeom prst="rect">
          <a:avLst/>
        </a:prstGeom>
      </xdr:spPr>
    </xdr:pic>
    <xdr:clientData/>
  </xdr:twoCellAnchor>
  <xdr:twoCellAnchor editAs="oneCell">
    <xdr:from>
      <xdr:col>6</xdr:col>
      <xdr:colOff>173990</xdr:colOff>
      <xdr:row>60</xdr:row>
      <xdr:rowOff>35560</xdr:rowOff>
    </xdr:from>
    <xdr:to>
      <xdr:col>6</xdr:col>
      <xdr:colOff>1270635</xdr:colOff>
      <xdr:row>60</xdr:row>
      <xdr:rowOff>563245</xdr:rowOff>
    </xdr:to>
    <xdr:pic>
      <xdr:nvPicPr>
        <xdr:cNvPr id="111" name="图片 110"/>
        <xdr:cNvPicPr>
          <a:picLocks noChangeAspect="1"/>
        </xdr:cNvPicPr>
      </xdr:nvPicPr>
      <xdr:blipFill>
        <a:blip r:embed="rId224"/>
        <a:stretch>
          <a:fillRect/>
        </a:stretch>
      </xdr:blipFill>
      <xdr:spPr>
        <a:xfrm>
          <a:off x="7849870" y="35153600"/>
          <a:ext cx="109664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156210</xdr:colOff>
      <xdr:row>63</xdr:row>
      <xdr:rowOff>35560</xdr:rowOff>
    </xdr:from>
    <xdr:to>
      <xdr:col>6</xdr:col>
      <xdr:colOff>1255395</xdr:colOff>
      <xdr:row>63</xdr:row>
      <xdr:rowOff>591185</xdr:rowOff>
    </xdr:to>
    <xdr:pic>
      <xdr:nvPicPr>
        <xdr:cNvPr id="117" name="图片 116" descr="f56f81d47263541602e6fc0b2e5e50b"/>
        <xdr:cNvPicPr>
          <a:picLocks noChangeAspect="1"/>
        </xdr:cNvPicPr>
      </xdr:nvPicPr>
      <xdr:blipFill>
        <a:blip r:embed="rId225"/>
        <a:stretch>
          <a:fillRect/>
        </a:stretch>
      </xdr:blipFill>
      <xdr:spPr>
        <a:xfrm>
          <a:off x="7832090" y="37058600"/>
          <a:ext cx="1099185" cy="555625"/>
        </a:xfrm>
        <a:prstGeom prst="rect">
          <a:avLst/>
        </a:prstGeom>
      </xdr:spPr>
    </xdr:pic>
    <xdr:clientData/>
  </xdr:twoCellAnchor>
  <xdr:twoCellAnchor editAs="oneCell">
    <xdr:from>
      <xdr:col>6</xdr:col>
      <xdr:colOff>173355</xdr:colOff>
      <xdr:row>61</xdr:row>
      <xdr:rowOff>40640</xdr:rowOff>
    </xdr:from>
    <xdr:to>
      <xdr:col>6</xdr:col>
      <xdr:colOff>1294765</xdr:colOff>
      <xdr:row>61</xdr:row>
      <xdr:rowOff>564515</xdr:rowOff>
    </xdr:to>
    <xdr:pic>
      <xdr:nvPicPr>
        <xdr:cNvPr id="118" name="图片 117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7849235" y="35793680"/>
          <a:ext cx="112141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175895</xdr:colOff>
      <xdr:row>62</xdr:row>
      <xdr:rowOff>74930</xdr:rowOff>
    </xdr:from>
    <xdr:to>
      <xdr:col>6</xdr:col>
      <xdr:colOff>1274445</xdr:colOff>
      <xdr:row>62</xdr:row>
      <xdr:rowOff>575310</xdr:rowOff>
    </xdr:to>
    <xdr:pic>
      <xdr:nvPicPr>
        <xdr:cNvPr id="119" name="图片 118"/>
        <xdr:cNvPicPr>
          <a:picLocks noChangeAspect="1"/>
        </xdr:cNvPicPr>
      </xdr:nvPicPr>
      <xdr:blipFill>
        <a:blip r:embed="rId227"/>
        <a:stretch>
          <a:fillRect/>
        </a:stretch>
      </xdr:blipFill>
      <xdr:spPr>
        <a:xfrm>
          <a:off x="7851775" y="36462970"/>
          <a:ext cx="1098550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227</xdr:row>
      <xdr:rowOff>13970</xdr:rowOff>
    </xdr:from>
    <xdr:to>
      <xdr:col>6</xdr:col>
      <xdr:colOff>1388745</xdr:colOff>
      <xdr:row>227</xdr:row>
      <xdr:rowOff>594995</xdr:rowOff>
    </xdr:to>
    <xdr:pic>
      <xdr:nvPicPr>
        <xdr:cNvPr id="120" name="图片 119" descr="绿鸟大"/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>
          <a:off x="7713345" y="152035510"/>
          <a:ext cx="1351280" cy="581025"/>
        </a:xfrm>
        <a:prstGeom prst="rect">
          <a:avLst/>
        </a:prstGeom>
      </xdr:spPr>
    </xdr:pic>
    <xdr:clientData/>
  </xdr:twoCellAnchor>
  <xdr:twoCellAnchor editAs="oneCell">
    <xdr:from>
      <xdr:col>6</xdr:col>
      <xdr:colOff>67945</xdr:colOff>
      <xdr:row>228</xdr:row>
      <xdr:rowOff>11430</xdr:rowOff>
    </xdr:from>
    <xdr:to>
      <xdr:col>6</xdr:col>
      <xdr:colOff>1399540</xdr:colOff>
      <xdr:row>228</xdr:row>
      <xdr:rowOff>594360</xdr:rowOff>
    </xdr:to>
    <xdr:pic>
      <xdr:nvPicPr>
        <xdr:cNvPr id="127" name="图片 126" descr="大鸟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7743825" y="152667970"/>
          <a:ext cx="1331595" cy="582930"/>
        </a:xfrm>
        <a:prstGeom prst="rect">
          <a:avLst/>
        </a:prstGeom>
      </xdr:spPr>
    </xdr:pic>
    <xdr:clientData/>
  </xdr:twoCellAnchor>
  <xdr:twoCellAnchor editAs="oneCell">
    <xdr:from>
      <xdr:col>6</xdr:col>
      <xdr:colOff>90805</xdr:colOff>
      <xdr:row>229</xdr:row>
      <xdr:rowOff>47625</xdr:rowOff>
    </xdr:from>
    <xdr:to>
      <xdr:col>6</xdr:col>
      <xdr:colOff>1421765</xdr:colOff>
      <xdr:row>229</xdr:row>
      <xdr:rowOff>598805</xdr:rowOff>
    </xdr:to>
    <xdr:pic>
      <xdr:nvPicPr>
        <xdr:cNvPr id="129" name="图片 128" descr="海狮大"/>
        <xdr:cNvPicPr>
          <a:picLocks noChangeAspect="1"/>
        </xdr:cNvPicPr>
      </xdr:nvPicPr>
      <xdr:blipFill>
        <a:blip r:embed="rId230"/>
        <a:stretch>
          <a:fillRect/>
        </a:stretch>
      </xdr:blipFill>
      <xdr:spPr>
        <a:xfrm>
          <a:off x="7766685" y="153339165"/>
          <a:ext cx="1330960" cy="551180"/>
        </a:xfrm>
        <a:prstGeom prst="rect">
          <a:avLst/>
        </a:prstGeom>
      </xdr:spPr>
    </xdr:pic>
    <xdr:clientData/>
  </xdr:twoCellAnchor>
  <xdr:twoCellAnchor editAs="oneCell">
    <xdr:from>
      <xdr:col>6</xdr:col>
      <xdr:colOff>23495</xdr:colOff>
      <xdr:row>230</xdr:row>
      <xdr:rowOff>13970</xdr:rowOff>
    </xdr:from>
    <xdr:to>
      <xdr:col>6</xdr:col>
      <xdr:colOff>1334770</xdr:colOff>
      <xdr:row>230</xdr:row>
      <xdr:rowOff>546735</xdr:rowOff>
    </xdr:to>
    <xdr:pic>
      <xdr:nvPicPr>
        <xdr:cNvPr id="133" name="图片 132" descr="鳐鱼大"/>
        <xdr:cNvPicPr>
          <a:picLocks noChangeAspect="1"/>
        </xdr:cNvPicPr>
      </xdr:nvPicPr>
      <xdr:blipFill>
        <a:blip r:embed="rId231"/>
        <a:stretch>
          <a:fillRect/>
        </a:stretch>
      </xdr:blipFill>
      <xdr:spPr>
        <a:xfrm>
          <a:off x="7699375" y="153940510"/>
          <a:ext cx="1311275" cy="532765"/>
        </a:xfrm>
        <a:prstGeom prst="rect">
          <a:avLst/>
        </a:prstGeom>
      </xdr:spPr>
    </xdr:pic>
    <xdr:clientData/>
  </xdr:twoCellAnchor>
  <xdr:twoCellAnchor editAs="oneCell">
    <xdr:from>
      <xdr:col>6</xdr:col>
      <xdr:colOff>78740</xdr:colOff>
      <xdr:row>231</xdr:row>
      <xdr:rowOff>22225</xdr:rowOff>
    </xdr:from>
    <xdr:to>
      <xdr:col>6</xdr:col>
      <xdr:colOff>1388745</xdr:colOff>
      <xdr:row>231</xdr:row>
      <xdr:rowOff>615950</xdr:rowOff>
    </xdr:to>
    <xdr:pic>
      <xdr:nvPicPr>
        <xdr:cNvPr id="138" name="图片 137" descr="树懒大"/>
        <xdr:cNvPicPr>
          <a:picLocks noChangeAspect="1"/>
        </xdr:cNvPicPr>
      </xdr:nvPicPr>
      <xdr:blipFill>
        <a:blip r:embed="rId232"/>
        <a:stretch>
          <a:fillRect/>
        </a:stretch>
      </xdr:blipFill>
      <xdr:spPr>
        <a:xfrm>
          <a:off x="7754620" y="154583765"/>
          <a:ext cx="1310005" cy="593725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</xdr:colOff>
      <xdr:row>232</xdr:row>
      <xdr:rowOff>30480</xdr:rowOff>
    </xdr:from>
    <xdr:to>
      <xdr:col>6</xdr:col>
      <xdr:colOff>1363345</xdr:colOff>
      <xdr:row>232</xdr:row>
      <xdr:rowOff>589280</xdr:rowOff>
    </xdr:to>
    <xdr:pic>
      <xdr:nvPicPr>
        <xdr:cNvPr id="166" name="图片 165" descr="浣熊大"/>
        <xdr:cNvPicPr>
          <a:picLocks noChangeAspect="1"/>
        </xdr:cNvPicPr>
      </xdr:nvPicPr>
      <xdr:blipFill>
        <a:blip r:embed="rId233"/>
        <a:stretch>
          <a:fillRect/>
        </a:stretch>
      </xdr:blipFill>
      <xdr:spPr>
        <a:xfrm>
          <a:off x="7731125" y="155227020"/>
          <a:ext cx="1308100" cy="558800"/>
        </a:xfrm>
        <a:prstGeom prst="rect">
          <a:avLst/>
        </a:prstGeom>
      </xdr:spPr>
    </xdr:pic>
    <xdr:clientData/>
  </xdr:twoCellAnchor>
  <xdr:twoCellAnchor editAs="oneCell">
    <xdr:from>
      <xdr:col>6</xdr:col>
      <xdr:colOff>24130</xdr:colOff>
      <xdr:row>233</xdr:row>
      <xdr:rowOff>27940</xdr:rowOff>
    </xdr:from>
    <xdr:to>
      <xdr:col>6</xdr:col>
      <xdr:colOff>1410970</xdr:colOff>
      <xdr:row>233</xdr:row>
      <xdr:rowOff>588010</xdr:rowOff>
    </xdr:to>
    <xdr:pic>
      <xdr:nvPicPr>
        <xdr:cNvPr id="167" name="图片 166" descr="熊大"/>
        <xdr:cNvPicPr>
          <a:picLocks noChangeAspect="1"/>
        </xdr:cNvPicPr>
      </xdr:nvPicPr>
      <xdr:blipFill>
        <a:blip r:embed="rId234"/>
        <a:stretch>
          <a:fillRect/>
        </a:stretch>
      </xdr:blipFill>
      <xdr:spPr>
        <a:xfrm>
          <a:off x="7700010" y="155859480"/>
          <a:ext cx="1386840" cy="56007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</xdr:colOff>
      <xdr:row>234</xdr:row>
      <xdr:rowOff>18415</xdr:rowOff>
    </xdr:from>
    <xdr:to>
      <xdr:col>6</xdr:col>
      <xdr:colOff>1398905</xdr:colOff>
      <xdr:row>234</xdr:row>
      <xdr:rowOff>578485</xdr:rowOff>
    </xdr:to>
    <xdr:pic>
      <xdr:nvPicPr>
        <xdr:cNvPr id="170" name="图片 169" descr="绿鸟小"/>
        <xdr:cNvPicPr>
          <a:picLocks noChangeAspect="1"/>
        </xdr:cNvPicPr>
      </xdr:nvPicPr>
      <xdr:blipFill>
        <a:blip r:embed="rId235"/>
        <a:stretch>
          <a:fillRect/>
        </a:stretch>
      </xdr:blipFill>
      <xdr:spPr>
        <a:xfrm>
          <a:off x="7710170" y="156484955"/>
          <a:ext cx="1364615" cy="560070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</xdr:colOff>
      <xdr:row>235</xdr:row>
      <xdr:rowOff>47625</xdr:rowOff>
    </xdr:from>
    <xdr:to>
      <xdr:col>6</xdr:col>
      <xdr:colOff>1303020</xdr:colOff>
      <xdr:row>235</xdr:row>
      <xdr:rowOff>563245</xdr:rowOff>
    </xdr:to>
    <xdr:pic>
      <xdr:nvPicPr>
        <xdr:cNvPr id="171" name="图片 170" descr="小鸟-小"/>
        <xdr:cNvPicPr>
          <a:picLocks noChangeAspect="1"/>
        </xdr:cNvPicPr>
      </xdr:nvPicPr>
      <xdr:blipFill>
        <a:blip r:embed="rId236"/>
        <a:stretch>
          <a:fillRect/>
        </a:stretch>
      </xdr:blipFill>
      <xdr:spPr>
        <a:xfrm>
          <a:off x="7755890" y="157149165"/>
          <a:ext cx="1223010" cy="515620"/>
        </a:xfrm>
        <a:prstGeom prst="rect">
          <a:avLst/>
        </a:prstGeom>
      </xdr:spPr>
    </xdr:pic>
    <xdr:clientData/>
  </xdr:twoCellAnchor>
  <xdr:twoCellAnchor editAs="oneCell">
    <xdr:from>
      <xdr:col>6</xdr:col>
      <xdr:colOff>58420</xdr:colOff>
      <xdr:row>236</xdr:row>
      <xdr:rowOff>29210</xdr:rowOff>
    </xdr:from>
    <xdr:to>
      <xdr:col>6</xdr:col>
      <xdr:colOff>1411605</xdr:colOff>
      <xdr:row>236</xdr:row>
      <xdr:rowOff>609600</xdr:rowOff>
    </xdr:to>
    <xdr:pic>
      <xdr:nvPicPr>
        <xdr:cNvPr id="173" name="图片 172" descr="海狮小"/>
        <xdr:cNvPicPr>
          <a:picLocks noChangeAspect="1"/>
        </xdr:cNvPicPr>
      </xdr:nvPicPr>
      <xdr:blipFill>
        <a:blip r:embed="rId237"/>
        <a:stretch>
          <a:fillRect/>
        </a:stretch>
      </xdr:blipFill>
      <xdr:spPr>
        <a:xfrm>
          <a:off x="7734300" y="157765750"/>
          <a:ext cx="1353185" cy="580390"/>
        </a:xfrm>
        <a:prstGeom prst="rect">
          <a:avLst/>
        </a:prstGeom>
      </xdr:spPr>
    </xdr:pic>
    <xdr:clientData/>
  </xdr:twoCellAnchor>
  <xdr:twoCellAnchor editAs="oneCell">
    <xdr:from>
      <xdr:col>6</xdr:col>
      <xdr:colOff>117475</xdr:colOff>
      <xdr:row>237</xdr:row>
      <xdr:rowOff>67945</xdr:rowOff>
    </xdr:from>
    <xdr:to>
      <xdr:col>6</xdr:col>
      <xdr:colOff>1303655</xdr:colOff>
      <xdr:row>237</xdr:row>
      <xdr:rowOff>550545</xdr:rowOff>
    </xdr:to>
    <xdr:pic>
      <xdr:nvPicPr>
        <xdr:cNvPr id="241" name="图片 240" descr="鳐鱼小"/>
        <xdr:cNvPicPr>
          <a:picLocks noChangeAspect="1"/>
        </xdr:cNvPicPr>
      </xdr:nvPicPr>
      <xdr:blipFill>
        <a:blip r:embed="rId238"/>
        <a:stretch>
          <a:fillRect/>
        </a:stretch>
      </xdr:blipFill>
      <xdr:spPr>
        <a:xfrm>
          <a:off x="7793355" y="158439485"/>
          <a:ext cx="1186180" cy="482600"/>
        </a:xfrm>
        <a:prstGeom prst="rect">
          <a:avLst/>
        </a:prstGeom>
      </xdr:spPr>
    </xdr:pic>
    <xdr:clientData/>
  </xdr:twoCellAnchor>
  <xdr:twoCellAnchor editAs="oneCell">
    <xdr:from>
      <xdr:col>6</xdr:col>
      <xdr:colOff>88265</xdr:colOff>
      <xdr:row>238</xdr:row>
      <xdr:rowOff>46355</xdr:rowOff>
    </xdr:from>
    <xdr:to>
      <xdr:col>6</xdr:col>
      <xdr:colOff>1341755</xdr:colOff>
      <xdr:row>238</xdr:row>
      <xdr:rowOff>596265</xdr:rowOff>
    </xdr:to>
    <xdr:pic>
      <xdr:nvPicPr>
        <xdr:cNvPr id="244" name="图片 243" descr="树懒小"/>
        <xdr:cNvPicPr>
          <a:picLocks noChangeAspect="1"/>
        </xdr:cNvPicPr>
      </xdr:nvPicPr>
      <xdr:blipFill>
        <a:blip r:embed="rId239"/>
        <a:stretch>
          <a:fillRect/>
        </a:stretch>
      </xdr:blipFill>
      <xdr:spPr>
        <a:xfrm>
          <a:off x="7764145" y="159052895"/>
          <a:ext cx="1253490" cy="549910"/>
        </a:xfrm>
        <a:prstGeom prst="rect">
          <a:avLst/>
        </a:prstGeom>
      </xdr:spPr>
    </xdr:pic>
    <xdr:clientData/>
  </xdr:twoCellAnchor>
  <xdr:twoCellAnchor editAs="oneCell">
    <xdr:from>
      <xdr:col>6</xdr:col>
      <xdr:colOff>58420</xdr:colOff>
      <xdr:row>239</xdr:row>
      <xdr:rowOff>64770</xdr:rowOff>
    </xdr:from>
    <xdr:to>
      <xdr:col>6</xdr:col>
      <xdr:colOff>1278255</xdr:colOff>
      <xdr:row>239</xdr:row>
      <xdr:rowOff>551180</xdr:rowOff>
    </xdr:to>
    <xdr:pic>
      <xdr:nvPicPr>
        <xdr:cNvPr id="247" name="图片 246" descr="浣熊小"/>
        <xdr:cNvPicPr>
          <a:picLocks noChangeAspect="1"/>
        </xdr:cNvPicPr>
      </xdr:nvPicPr>
      <xdr:blipFill>
        <a:blip r:embed="rId240"/>
        <a:stretch>
          <a:fillRect/>
        </a:stretch>
      </xdr:blipFill>
      <xdr:spPr>
        <a:xfrm>
          <a:off x="7734300" y="159706310"/>
          <a:ext cx="1219835" cy="486410"/>
        </a:xfrm>
        <a:prstGeom prst="rect">
          <a:avLst/>
        </a:prstGeom>
      </xdr:spPr>
    </xdr:pic>
    <xdr:clientData/>
  </xdr:twoCellAnchor>
  <xdr:twoCellAnchor editAs="oneCell">
    <xdr:from>
      <xdr:col>6</xdr:col>
      <xdr:colOff>85090</xdr:colOff>
      <xdr:row>239</xdr:row>
      <xdr:rowOff>626745</xdr:rowOff>
    </xdr:from>
    <xdr:to>
      <xdr:col>6</xdr:col>
      <xdr:colOff>1315720</xdr:colOff>
      <xdr:row>240</xdr:row>
      <xdr:rowOff>572770</xdr:rowOff>
    </xdr:to>
    <xdr:pic>
      <xdr:nvPicPr>
        <xdr:cNvPr id="254" name="图片 253" descr="熊小"/>
        <xdr:cNvPicPr>
          <a:picLocks noChangeAspect="1"/>
        </xdr:cNvPicPr>
      </xdr:nvPicPr>
      <xdr:blipFill>
        <a:blip r:embed="rId241"/>
        <a:stretch>
          <a:fillRect/>
        </a:stretch>
      </xdr:blipFill>
      <xdr:spPr>
        <a:xfrm>
          <a:off x="7760970" y="160268285"/>
          <a:ext cx="1230630" cy="5810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227</xdr:row>
      <xdr:rowOff>0</xdr:rowOff>
    </xdr:from>
    <xdr:to>
      <xdr:col>12</xdr:col>
      <xdr:colOff>860425</xdr:colOff>
      <xdr:row>229</xdr:row>
      <xdr:rowOff>468630</xdr:rowOff>
    </xdr:to>
    <xdr:pic>
      <xdr:nvPicPr>
        <xdr:cNvPr id="257" name="图片 256" descr="9e00aef1babbb71398b6d352228a6d9"/>
        <xdr:cNvPicPr/>
      </xdr:nvPicPr>
      <xdr:blipFill>
        <a:blip r:embed="rId221"/>
        <a:stretch>
          <a:fillRect/>
        </a:stretch>
      </xdr:blipFill>
      <xdr:spPr>
        <a:xfrm>
          <a:off x="14166215" y="152021540"/>
          <a:ext cx="1736725" cy="1738630"/>
        </a:xfrm>
        <a:prstGeom prst="rect">
          <a:avLst/>
        </a:prstGeom>
      </xdr:spPr>
    </xdr:pic>
    <xdr:clientData/>
  </xdr:twoCellAnchor>
  <xdr:twoCellAnchor editAs="oneCell">
    <xdr:from>
      <xdr:col>10</xdr:col>
      <xdr:colOff>692785</xdr:colOff>
      <xdr:row>229</xdr:row>
      <xdr:rowOff>594995</xdr:rowOff>
    </xdr:from>
    <xdr:to>
      <xdr:col>12</xdr:col>
      <xdr:colOff>844550</xdr:colOff>
      <xdr:row>232</xdr:row>
      <xdr:rowOff>428625</xdr:rowOff>
    </xdr:to>
    <xdr:pic>
      <xdr:nvPicPr>
        <xdr:cNvPr id="258" name="图片 257" descr="9e00aef1babbb71398b6d352228a6d9"/>
        <xdr:cNvPicPr/>
      </xdr:nvPicPr>
      <xdr:blipFill>
        <a:blip r:embed="rId221"/>
        <a:stretch>
          <a:fillRect/>
        </a:stretch>
      </xdr:blipFill>
      <xdr:spPr>
        <a:xfrm>
          <a:off x="14150340" y="153886535"/>
          <a:ext cx="1736725" cy="1738630"/>
        </a:xfrm>
        <a:prstGeom prst="rect">
          <a:avLst/>
        </a:prstGeom>
      </xdr:spPr>
    </xdr:pic>
    <xdr:clientData/>
  </xdr:twoCellAnchor>
  <xdr:twoCellAnchor editAs="oneCell">
    <xdr:from>
      <xdr:col>11</xdr:col>
      <xdr:colOff>72390</xdr:colOff>
      <xdr:row>233</xdr:row>
      <xdr:rowOff>147955</xdr:rowOff>
    </xdr:from>
    <xdr:to>
      <xdr:col>13</xdr:col>
      <xdr:colOff>56515</xdr:colOff>
      <xdr:row>235</xdr:row>
      <xdr:rowOff>616585</xdr:rowOff>
    </xdr:to>
    <xdr:pic>
      <xdr:nvPicPr>
        <xdr:cNvPr id="260" name="图片 259" descr="9e00aef1babbb71398b6d352228a6d9"/>
        <xdr:cNvPicPr/>
      </xdr:nvPicPr>
      <xdr:blipFill>
        <a:blip r:embed="rId221"/>
        <a:stretch>
          <a:fillRect/>
        </a:stretch>
      </xdr:blipFill>
      <xdr:spPr>
        <a:xfrm>
          <a:off x="14238605" y="155979495"/>
          <a:ext cx="1736725" cy="1738630"/>
        </a:xfrm>
        <a:prstGeom prst="rect">
          <a:avLst/>
        </a:prstGeom>
      </xdr:spPr>
    </xdr:pic>
    <xdr:clientData/>
  </xdr:twoCellAnchor>
  <xdr:twoCellAnchor editAs="oneCell">
    <xdr:from>
      <xdr:col>10</xdr:col>
      <xdr:colOff>681990</xdr:colOff>
      <xdr:row>236</xdr:row>
      <xdr:rowOff>213995</xdr:rowOff>
    </xdr:from>
    <xdr:to>
      <xdr:col>12</xdr:col>
      <xdr:colOff>833755</xdr:colOff>
      <xdr:row>239</xdr:row>
      <xdr:rowOff>47625</xdr:rowOff>
    </xdr:to>
    <xdr:pic>
      <xdr:nvPicPr>
        <xdr:cNvPr id="261" name="图片 260" descr="9e00aef1babbb71398b6d352228a6d9"/>
        <xdr:cNvPicPr/>
      </xdr:nvPicPr>
      <xdr:blipFill>
        <a:blip r:embed="rId221"/>
        <a:stretch>
          <a:fillRect/>
        </a:stretch>
      </xdr:blipFill>
      <xdr:spPr>
        <a:xfrm>
          <a:off x="14139545" y="157950535"/>
          <a:ext cx="1736725" cy="1738630"/>
        </a:xfrm>
        <a:prstGeom prst="rect">
          <a:avLst/>
        </a:prstGeom>
      </xdr:spPr>
    </xdr:pic>
    <xdr:clientData/>
  </xdr:twoCellAnchor>
  <xdr:twoCellAnchor editAs="oneCell">
    <xdr:from>
      <xdr:col>10</xdr:col>
      <xdr:colOff>654685</xdr:colOff>
      <xdr:row>243</xdr:row>
      <xdr:rowOff>469265</xdr:rowOff>
    </xdr:from>
    <xdr:to>
      <xdr:col>12</xdr:col>
      <xdr:colOff>806450</xdr:colOff>
      <xdr:row>246</xdr:row>
      <xdr:rowOff>302895</xdr:rowOff>
    </xdr:to>
    <xdr:pic>
      <xdr:nvPicPr>
        <xdr:cNvPr id="278" name="图片 277" descr="9e00aef1babbb71398b6d352228a6d9"/>
        <xdr:cNvPicPr/>
      </xdr:nvPicPr>
      <xdr:blipFill>
        <a:blip r:embed="rId221"/>
        <a:stretch>
          <a:fillRect/>
        </a:stretch>
      </xdr:blipFill>
      <xdr:spPr>
        <a:xfrm>
          <a:off x="14112240" y="162650805"/>
          <a:ext cx="1736725" cy="1738630"/>
        </a:xfrm>
        <a:prstGeom prst="rect">
          <a:avLst/>
        </a:prstGeom>
      </xdr:spPr>
    </xdr:pic>
    <xdr:clientData/>
  </xdr:twoCellAnchor>
  <xdr:twoCellAnchor editAs="oneCell">
    <xdr:from>
      <xdr:col>11</xdr:col>
      <xdr:colOff>66040</xdr:colOff>
      <xdr:row>246</xdr:row>
      <xdr:rowOff>144780</xdr:rowOff>
    </xdr:from>
    <xdr:to>
      <xdr:col>13</xdr:col>
      <xdr:colOff>50165</xdr:colOff>
      <xdr:row>248</xdr:row>
      <xdr:rowOff>613410</xdr:rowOff>
    </xdr:to>
    <xdr:pic>
      <xdr:nvPicPr>
        <xdr:cNvPr id="279" name="图片 278" descr="9e00aef1babbb71398b6d352228a6d9"/>
        <xdr:cNvPicPr/>
      </xdr:nvPicPr>
      <xdr:blipFill>
        <a:blip r:embed="rId221"/>
        <a:stretch>
          <a:fillRect/>
        </a:stretch>
      </xdr:blipFill>
      <xdr:spPr>
        <a:xfrm>
          <a:off x="14232255" y="164231320"/>
          <a:ext cx="1736725" cy="173863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</xdr:colOff>
      <xdr:row>249</xdr:row>
      <xdr:rowOff>252730</xdr:rowOff>
    </xdr:from>
    <xdr:to>
      <xdr:col>12</xdr:col>
      <xdr:colOff>872490</xdr:colOff>
      <xdr:row>252</xdr:row>
      <xdr:rowOff>86360</xdr:rowOff>
    </xdr:to>
    <xdr:pic>
      <xdr:nvPicPr>
        <xdr:cNvPr id="280" name="图片 279" descr="9e00aef1babbb71398b6d352228a6d9"/>
        <xdr:cNvPicPr/>
      </xdr:nvPicPr>
      <xdr:blipFill>
        <a:blip r:embed="rId221"/>
        <a:stretch>
          <a:fillRect/>
        </a:stretch>
      </xdr:blipFill>
      <xdr:spPr>
        <a:xfrm>
          <a:off x="14178280" y="166244270"/>
          <a:ext cx="1736725" cy="1738630"/>
        </a:xfrm>
        <a:prstGeom prst="rect">
          <a:avLst/>
        </a:prstGeom>
      </xdr:spPr>
    </xdr:pic>
    <xdr:clientData/>
  </xdr:twoCellAnchor>
  <xdr:twoCellAnchor editAs="oneCell">
    <xdr:from>
      <xdr:col>11</xdr:col>
      <xdr:colOff>98425</xdr:colOff>
      <xdr:row>252</xdr:row>
      <xdr:rowOff>360045</xdr:rowOff>
    </xdr:from>
    <xdr:to>
      <xdr:col>13</xdr:col>
      <xdr:colOff>82550</xdr:colOff>
      <xdr:row>255</xdr:row>
      <xdr:rowOff>193675</xdr:rowOff>
    </xdr:to>
    <xdr:pic>
      <xdr:nvPicPr>
        <xdr:cNvPr id="281" name="图片 280" descr="9e00aef1babbb71398b6d352228a6d9"/>
        <xdr:cNvPicPr/>
      </xdr:nvPicPr>
      <xdr:blipFill>
        <a:blip r:embed="rId221"/>
        <a:stretch>
          <a:fillRect/>
        </a:stretch>
      </xdr:blipFill>
      <xdr:spPr>
        <a:xfrm>
          <a:off x="14264640" y="168256585"/>
          <a:ext cx="1736725" cy="173863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33655</xdr:colOff>
      <xdr:row>240</xdr:row>
      <xdr:rowOff>351790</xdr:rowOff>
    </xdr:from>
    <xdr:to>
      <xdr:col>13</xdr:col>
      <xdr:colOff>17780</xdr:colOff>
      <xdr:row>243</xdr:row>
      <xdr:rowOff>185420</xdr:rowOff>
    </xdr:to>
    <xdr:pic>
      <xdr:nvPicPr>
        <xdr:cNvPr id="2" name="图片 1" descr="9e00aef1babbb71398b6d352228a6d9"/>
        <xdr:cNvPicPr/>
      </xdr:nvPicPr>
      <xdr:blipFill>
        <a:blip r:embed="rId221"/>
        <a:stretch>
          <a:fillRect/>
        </a:stretch>
      </xdr:blipFill>
      <xdr:spPr>
        <a:xfrm>
          <a:off x="14199870" y="160628330"/>
          <a:ext cx="1736725" cy="173863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247</xdr:row>
      <xdr:rowOff>40005</xdr:rowOff>
    </xdr:from>
    <xdr:to>
      <xdr:col>6</xdr:col>
      <xdr:colOff>1300480</xdr:colOff>
      <xdr:row>247</xdr:row>
      <xdr:rowOff>589915</xdr:rowOff>
    </xdr:to>
    <xdr:pic>
      <xdr:nvPicPr>
        <xdr:cNvPr id="3" name="图片 2" descr="啤酒杯"/>
        <xdr:cNvPicPr>
          <a:picLocks noChangeAspect="1"/>
        </xdr:cNvPicPr>
      </xdr:nvPicPr>
      <xdr:blipFill>
        <a:blip r:embed="rId242"/>
        <a:stretch>
          <a:fillRect/>
        </a:stretch>
      </xdr:blipFill>
      <xdr:spPr>
        <a:xfrm>
          <a:off x="7787005" y="164761545"/>
          <a:ext cx="1189355" cy="549910"/>
        </a:xfrm>
        <a:prstGeom prst="rect">
          <a:avLst/>
        </a:prstGeom>
      </xdr:spPr>
    </xdr:pic>
    <xdr:clientData/>
  </xdr:twoCellAnchor>
  <xdr:twoCellAnchor editAs="oneCell">
    <xdr:from>
      <xdr:col>6</xdr:col>
      <xdr:colOff>81280</xdr:colOff>
      <xdr:row>248</xdr:row>
      <xdr:rowOff>20320</xdr:rowOff>
    </xdr:from>
    <xdr:to>
      <xdr:col>6</xdr:col>
      <xdr:colOff>1358900</xdr:colOff>
      <xdr:row>248</xdr:row>
      <xdr:rowOff>551815</xdr:rowOff>
    </xdr:to>
    <xdr:pic>
      <xdr:nvPicPr>
        <xdr:cNvPr id="4" name="图片 3" descr="鸡腿"/>
        <xdr:cNvPicPr>
          <a:picLocks noChangeAspect="1"/>
        </xdr:cNvPicPr>
      </xdr:nvPicPr>
      <xdr:blipFill>
        <a:blip r:embed="rId243"/>
        <a:stretch>
          <a:fillRect/>
        </a:stretch>
      </xdr:blipFill>
      <xdr:spPr>
        <a:xfrm>
          <a:off x="7757160" y="165376860"/>
          <a:ext cx="1277620" cy="531495"/>
        </a:xfrm>
        <a:prstGeom prst="rect">
          <a:avLst/>
        </a:prstGeom>
      </xdr:spPr>
    </xdr:pic>
    <xdr:clientData/>
  </xdr:twoCellAnchor>
  <xdr:twoCellAnchor editAs="oneCell">
    <xdr:from>
      <xdr:col>6</xdr:col>
      <xdr:colOff>106045</xdr:colOff>
      <xdr:row>248</xdr:row>
      <xdr:rowOff>634365</xdr:rowOff>
    </xdr:from>
    <xdr:to>
      <xdr:col>6</xdr:col>
      <xdr:colOff>1329690</xdr:colOff>
      <xdr:row>249</xdr:row>
      <xdr:rowOff>579120</xdr:rowOff>
    </xdr:to>
    <xdr:pic>
      <xdr:nvPicPr>
        <xdr:cNvPr id="22" name="图片 21" descr="炸弹"/>
        <xdr:cNvPicPr>
          <a:picLocks noChangeAspect="1"/>
        </xdr:cNvPicPr>
      </xdr:nvPicPr>
      <xdr:blipFill>
        <a:blip r:embed="rId244"/>
        <a:stretch>
          <a:fillRect/>
        </a:stretch>
      </xdr:blipFill>
      <xdr:spPr>
        <a:xfrm>
          <a:off x="7781925" y="165990905"/>
          <a:ext cx="1223645" cy="57975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</xdr:colOff>
      <xdr:row>250</xdr:row>
      <xdr:rowOff>55880</xdr:rowOff>
    </xdr:from>
    <xdr:to>
      <xdr:col>6</xdr:col>
      <xdr:colOff>1334135</xdr:colOff>
      <xdr:row>250</xdr:row>
      <xdr:rowOff>563880</xdr:rowOff>
    </xdr:to>
    <xdr:pic>
      <xdr:nvPicPr>
        <xdr:cNvPr id="80" name="图片 79" descr="指南针"/>
        <xdr:cNvPicPr>
          <a:picLocks noChangeAspect="1"/>
        </xdr:cNvPicPr>
      </xdr:nvPicPr>
      <xdr:blipFill>
        <a:blip r:embed="rId245"/>
        <a:stretch>
          <a:fillRect/>
        </a:stretch>
      </xdr:blipFill>
      <xdr:spPr>
        <a:xfrm>
          <a:off x="7721600" y="166682420"/>
          <a:ext cx="1288415" cy="508000"/>
        </a:xfrm>
        <a:prstGeom prst="rect">
          <a:avLst/>
        </a:prstGeom>
      </xdr:spPr>
    </xdr:pic>
    <xdr:clientData/>
  </xdr:twoCellAnchor>
  <xdr:twoCellAnchor editAs="oneCell">
    <xdr:from>
      <xdr:col>6</xdr:col>
      <xdr:colOff>88265</xdr:colOff>
      <xdr:row>251</xdr:row>
      <xdr:rowOff>51435</xdr:rowOff>
    </xdr:from>
    <xdr:to>
      <xdr:col>6</xdr:col>
      <xdr:colOff>1430020</xdr:colOff>
      <xdr:row>251</xdr:row>
      <xdr:rowOff>589280</xdr:rowOff>
    </xdr:to>
    <xdr:pic>
      <xdr:nvPicPr>
        <xdr:cNvPr id="83" name="图片 82" descr="海盗帽"/>
        <xdr:cNvPicPr>
          <a:picLocks noChangeAspect="1"/>
        </xdr:cNvPicPr>
      </xdr:nvPicPr>
      <xdr:blipFill>
        <a:blip r:embed="rId246"/>
        <a:stretch>
          <a:fillRect/>
        </a:stretch>
      </xdr:blipFill>
      <xdr:spPr>
        <a:xfrm>
          <a:off x="7764145" y="167312975"/>
          <a:ext cx="1341755" cy="537845"/>
        </a:xfrm>
        <a:prstGeom prst="rect">
          <a:avLst/>
        </a:prstGeom>
      </xdr:spPr>
    </xdr:pic>
    <xdr:clientData/>
  </xdr:twoCellAnchor>
  <xdr:twoCellAnchor editAs="oneCell">
    <xdr:from>
      <xdr:col>6</xdr:col>
      <xdr:colOff>124460</xdr:colOff>
      <xdr:row>252</xdr:row>
      <xdr:rowOff>15240</xdr:rowOff>
    </xdr:from>
    <xdr:to>
      <xdr:col>6</xdr:col>
      <xdr:colOff>1279525</xdr:colOff>
      <xdr:row>252</xdr:row>
      <xdr:rowOff>598170</xdr:rowOff>
    </xdr:to>
    <xdr:pic>
      <xdr:nvPicPr>
        <xdr:cNvPr id="174" name="图片 173" descr="章鱼船长"/>
        <xdr:cNvPicPr>
          <a:picLocks noChangeAspect="1"/>
        </xdr:cNvPicPr>
      </xdr:nvPicPr>
      <xdr:blipFill>
        <a:blip r:embed="rId247"/>
        <a:stretch>
          <a:fillRect/>
        </a:stretch>
      </xdr:blipFill>
      <xdr:spPr>
        <a:xfrm>
          <a:off x="7800340" y="167911780"/>
          <a:ext cx="1155065" cy="582930"/>
        </a:xfrm>
        <a:prstGeom prst="rect">
          <a:avLst/>
        </a:prstGeom>
      </xdr:spPr>
    </xdr:pic>
    <xdr:clientData/>
  </xdr:twoCellAnchor>
  <xdr:twoCellAnchor editAs="oneCell">
    <xdr:from>
      <xdr:col>6</xdr:col>
      <xdr:colOff>149860</xdr:colOff>
      <xdr:row>253</xdr:row>
      <xdr:rowOff>38100</xdr:rowOff>
    </xdr:from>
    <xdr:to>
      <xdr:col>6</xdr:col>
      <xdr:colOff>1280160</xdr:colOff>
      <xdr:row>253</xdr:row>
      <xdr:rowOff>568960</xdr:rowOff>
    </xdr:to>
    <xdr:pic>
      <xdr:nvPicPr>
        <xdr:cNvPr id="175" name="图片 174" descr="鹦鹉船长"/>
        <xdr:cNvPicPr>
          <a:picLocks noChangeAspect="1"/>
        </xdr:cNvPicPr>
      </xdr:nvPicPr>
      <xdr:blipFill>
        <a:blip r:embed="rId248"/>
        <a:stretch>
          <a:fillRect/>
        </a:stretch>
      </xdr:blipFill>
      <xdr:spPr>
        <a:xfrm>
          <a:off x="7825740" y="168569640"/>
          <a:ext cx="1130300" cy="530860"/>
        </a:xfrm>
        <a:prstGeom prst="rect">
          <a:avLst/>
        </a:prstGeom>
      </xdr:spPr>
    </xdr:pic>
    <xdr:clientData/>
  </xdr:twoCellAnchor>
  <xdr:twoCellAnchor editAs="oneCell">
    <xdr:from>
      <xdr:col>6</xdr:col>
      <xdr:colOff>123190</xdr:colOff>
      <xdr:row>254</xdr:row>
      <xdr:rowOff>52070</xdr:rowOff>
    </xdr:from>
    <xdr:to>
      <xdr:col>6</xdr:col>
      <xdr:colOff>1298575</xdr:colOff>
      <xdr:row>254</xdr:row>
      <xdr:rowOff>588645</xdr:rowOff>
    </xdr:to>
    <xdr:pic>
      <xdr:nvPicPr>
        <xdr:cNvPr id="282" name="图片 281" descr="地图"/>
        <xdr:cNvPicPr>
          <a:picLocks noChangeAspect="1"/>
        </xdr:cNvPicPr>
      </xdr:nvPicPr>
      <xdr:blipFill>
        <a:blip r:embed="rId249"/>
        <a:stretch>
          <a:fillRect/>
        </a:stretch>
      </xdr:blipFill>
      <xdr:spPr>
        <a:xfrm>
          <a:off x="7799070" y="169218610"/>
          <a:ext cx="1175385" cy="536575"/>
        </a:xfrm>
        <a:prstGeom prst="rect">
          <a:avLst/>
        </a:prstGeom>
      </xdr:spPr>
    </xdr:pic>
    <xdr:clientData/>
  </xdr:twoCellAnchor>
  <xdr:twoCellAnchor editAs="oneCell">
    <xdr:from>
      <xdr:col>6</xdr:col>
      <xdr:colOff>112395</xdr:colOff>
      <xdr:row>241</xdr:row>
      <xdr:rowOff>28575</xdr:rowOff>
    </xdr:from>
    <xdr:to>
      <xdr:col>6</xdr:col>
      <xdr:colOff>1322070</xdr:colOff>
      <xdr:row>241</xdr:row>
      <xdr:rowOff>584835</xdr:rowOff>
    </xdr:to>
    <xdr:pic>
      <xdr:nvPicPr>
        <xdr:cNvPr id="283" name="图片 282" descr="酒桶"/>
        <xdr:cNvPicPr>
          <a:picLocks noChangeAspect="1"/>
        </xdr:cNvPicPr>
      </xdr:nvPicPr>
      <xdr:blipFill>
        <a:blip r:embed="rId250"/>
        <a:stretch>
          <a:fillRect/>
        </a:stretch>
      </xdr:blipFill>
      <xdr:spPr>
        <a:xfrm>
          <a:off x="7788275" y="160940115"/>
          <a:ext cx="1209675" cy="556260"/>
        </a:xfrm>
        <a:prstGeom prst="rect">
          <a:avLst/>
        </a:prstGeom>
      </xdr:spPr>
    </xdr:pic>
    <xdr:clientData/>
  </xdr:twoCellAnchor>
  <xdr:twoCellAnchor editAs="oneCell">
    <xdr:from>
      <xdr:col>6</xdr:col>
      <xdr:colOff>88900</xdr:colOff>
      <xdr:row>242</xdr:row>
      <xdr:rowOff>66040</xdr:rowOff>
    </xdr:from>
    <xdr:to>
      <xdr:col>6</xdr:col>
      <xdr:colOff>1323340</xdr:colOff>
      <xdr:row>242</xdr:row>
      <xdr:rowOff>615315</xdr:rowOff>
    </xdr:to>
    <xdr:pic>
      <xdr:nvPicPr>
        <xdr:cNvPr id="284" name="图片 283" descr="朗姆酒瓶"/>
        <xdr:cNvPicPr>
          <a:picLocks noChangeAspect="1"/>
        </xdr:cNvPicPr>
      </xdr:nvPicPr>
      <xdr:blipFill>
        <a:blip r:embed="rId251"/>
        <a:stretch>
          <a:fillRect/>
        </a:stretch>
      </xdr:blipFill>
      <xdr:spPr>
        <a:xfrm>
          <a:off x="7764780" y="161612580"/>
          <a:ext cx="1234440" cy="549275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243</xdr:row>
      <xdr:rowOff>22225</xdr:rowOff>
    </xdr:from>
    <xdr:to>
      <xdr:col>6</xdr:col>
      <xdr:colOff>1367790</xdr:colOff>
      <xdr:row>243</xdr:row>
      <xdr:rowOff>572135</xdr:rowOff>
    </xdr:to>
    <xdr:pic>
      <xdr:nvPicPr>
        <xdr:cNvPr id="285" name="图片 284" descr="望眼镜"/>
        <xdr:cNvPicPr>
          <a:picLocks noChangeAspect="1"/>
        </xdr:cNvPicPr>
      </xdr:nvPicPr>
      <xdr:blipFill>
        <a:blip r:embed="rId252"/>
        <a:stretch>
          <a:fillRect/>
        </a:stretch>
      </xdr:blipFill>
      <xdr:spPr>
        <a:xfrm>
          <a:off x="7820660" y="162203765"/>
          <a:ext cx="1223010" cy="549910"/>
        </a:xfrm>
        <a:prstGeom prst="rect">
          <a:avLst/>
        </a:prstGeom>
      </xdr:spPr>
    </xdr:pic>
    <xdr:clientData/>
  </xdr:twoCellAnchor>
  <xdr:twoCellAnchor editAs="oneCell">
    <xdr:from>
      <xdr:col>6</xdr:col>
      <xdr:colOff>44450</xdr:colOff>
      <xdr:row>244</xdr:row>
      <xdr:rowOff>46355</xdr:rowOff>
    </xdr:from>
    <xdr:to>
      <xdr:col>6</xdr:col>
      <xdr:colOff>1366520</xdr:colOff>
      <xdr:row>244</xdr:row>
      <xdr:rowOff>588645</xdr:rowOff>
    </xdr:to>
    <xdr:pic>
      <xdr:nvPicPr>
        <xdr:cNvPr id="286" name="图片 285" descr="锚"/>
        <xdr:cNvPicPr>
          <a:picLocks noChangeAspect="1"/>
        </xdr:cNvPicPr>
      </xdr:nvPicPr>
      <xdr:blipFill>
        <a:blip r:embed="rId253"/>
        <a:stretch>
          <a:fillRect/>
        </a:stretch>
      </xdr:blipFill>
      <xdr:spPr>
        <a:xfrm>
          <a:off x="7720330" y="162862895"/>
          <a:ext cx="1322070" cy="542290"/>
        </a:xfrm>
        <a:prstGeom prst="rect">
          <a:avLst/>
        </a:prstGeom>
      </xdr:spPr>
    </xdr:pic>
    <xdr:clientData/>
  </xdr:twoCellAnchor>
  <xdr:twoCellAnchor editAs="oneCell">
    <xdr:from>
      <xdr:col>6</xdr:col>
      <xdr:colOff>100330</xdr:colOff>
      <xdr:row>245</xdr:row>
      <xdr:rowOff>43180</xdr:rowOff>
    </xdr:from>
    <xdr:to>
      <xdr:col>6</xdr:col>
      <xdr:colOff>1404620</xdr:colOff>
      <xdr:row>245</xdr:row>
      <xdr:rowOff>587375</xdr:rowOff>
    </xdr:to>
    <xdr:pic>
      <xdr:nvPicPr>
        <xdr:cNvPr id="287" name="图片 286" descr="海盗旗"/>
        <xdr:cNvPicPr>
          <a:picLocks noChangeAspect="1"/>
        </xdr:cNvPicPr>
      </xdr:nvPicPr>
      <xdr:blipFill>
        <a:blip r:embed="rId254"/>
        <a:stretch>
          <a:fillRect/>
        </a:stretch>
      </xdr:blipFill>
      <xdr:spPr>
        <a:xfrm>
          <a:off x="7776210" y="163494720"/>
          <a:ext cx="1304290" cy="544195"/>
        </a:xfrm>
        <a:prstGeom prst="rect">
          <a:avLst/>
        </a:prstGeom>
      </xdr:spPr>
    </xdr:pic>
    <xdr:clientData/>
  </xdr:twoCellAnchor>
  <xdr:twoCellAnchor editAs="oneCell">
    <xdr:from>
      <xdr:col>6</xdr:col>
      <xdr:colOff>92710</xdr:colOff>
      <xdr:row>246</xdr:row>
      <xdr:rowOff>58420</xdr:rowOff>
    </xdr:from>
    <xdr:to>
      <xdr:col>6</xdr:col>
      <xdr:colOff>1313180</xdr:colOff>
      <xdr:row>246</xdr:row>
      <xdr:rowOff>586105</xdr:rowOff>
    </xdr:to>
    <xdr:pic>
      <xdr:nvPicPr>
        <xdr:cNvPr id="288" name="图片 287" descr="独臂"/>
        <xdr:cNvPicPr>
          <a:picLocks noChangeAspect="1"/>
        </xdr:cNvPicPr>
      </xdr:nvPicPr>
      <xdr:blipFill>
        <a:blip r:embed="rId255"/>
        <a:stretch>
          <a:fillRect/>
        </a:stretch>
      </xdr:blipFill>
      <xdr:spPr>
        <a:xfrm>
          <a:off x="7768590" y="164144960"/>
          <a:ext cx="1220470" cy="527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558165</xdr:colOff>
      <xdr:row>1</xdr:row>
      <xdr:rowOff>129540</xdr:rowOff>
    </xdr:from>
    <xdr:to>
      <xdr:col>2</xdr:col>
      <xdr:colOff>854075</xdr:colOff>
      <xdr:row>4</xdr:row>
      <xdr:rowOff>144145</xdr:rowOff>
    </xdr:to>
    <xdr:pic>
      <xdr:nvPicPr>
        <xdr:cNvPr id="2" name="图片 1" descr="ff43f7c83fbb5236e477bd286da2f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165" y="327660"/>
          <a:ext cx="1515110" cy="563245"/>
        </a:xfrm>
        <a:prstGeom prst="rect">
          <a:avLst/>
        </a:prstGeom>
      </xdr:spPr>
    </xdr:pic>
    <xdr:clientData/>
  </xdr:twoCellAnchor>
  <xdr:twoCellAnchor editAs="oneCell">
    <xdr:from>
      <xdr:col>6</xdr:col>
      <xdr:colOff>410845</xdr:colOff>
      <xdr:row>9</xdr:row>
      <xdr:rowOff>24765</xdr:rowOff>
    </xdr:from>
    <xdr:to>
      <xdr:col>6</xdr:col>
      <xdr:colOff>1333500</xdr:colOff>
      <xdr:row>9</xdr:row>
      <xdr:rowOff>605155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4160" y="1975485"/>
          <a:ext cx="92265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392430</xdr:colOff>
      <xdr:row>10</xdr:row>
      <xdr:rowOff>33655</xdr:rowOff>
    </xdr:from>
    <xdr:to>
      <xdr:col>6</xdr:col>
      <xdr:colOff>1339215</xdr:colOff>
      <xdr:row>10</xdr:row>
      <xdr:rowOff>565785</xdr:rowOff>
    </xdr:to>
    <xdr:pic>
      <xdr:nvPicPr>
        <xdr:cNvPr id="4" name="图片 3" descr="a03d3d4ebf8c10cc6f289d5900901a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95745" y="2619375"/>
          <a:ext cx="946785" cy="532130"/>
        </a:xfrm>
        <a:prstGeom prst="rect">
          <a:avLst/>
        </a:prstGeom>
      </xdr:spPr>
    </xdr:pic>
    <xdr:clientData/>
  </xdr:twoCellAnchor>
  <xdr:twoCellAnchor editAs="oneCell">
    <xdr:from>
      <xdr:col>6</xdr:col>
      <xdr:colOff>543560</xdr:colOff>
      <xdr:row>12</xdr:row>
      <xdr:rowOff>62230</xdr:rowOff>
    </xdr:from>
    <xdr:to>
      <xdr:col>6</xdr:col>
      <xdr:colOff>1129030</xdr:colOff>
      <xdr:row>12</xdr:row>
      <xdr:rowOff>433705</xdr:rowOff>
    </xdr:to>
    <xdr:pic>
      <xdr:nvPicPr>
        <xdr:cNvPr id="5" name="图片 4" descr="3455f5ba4f1c25642151fe2b1f854d9"/>
        <xdr:cNvPicPr>
          <a:picLocks noChangeAspect="1"/>
        </xdr:cNvPicPr>
      </xdr:nvPicPr>
      <xdr:blipFill>
        <a:blip r:embed="rId4"/>
        <a:srcRect l="11345" t="25652" r="11176" b="25147"/>
        <a:stretch>
          <a:fillRect/>
        </a:stretch>
      </xdr:blipFill>
      <xdr:spPr>
        <a:xfrm>
          <a:off x="6746875" y="3790950"/>
          <a:ext cx="585470" cy="371475"/>
        </a:xfrm>
        <a:prstGeom prst="rect">
          <a:avLst/>
        </a:prstGeom>
      </xdr:spPr>
    </xdr:pic>
    <xdr:clientData/>
  </xdr:twoCellAnchor>
  <xdr:twoCellAnchor editAs="oneCell">
    <xdr:from>
      <xdr:col>6</xdr:col>
      <xdr:colOff>534035</xdr:colOff>
      <xdr:row>11</xdr:row>
      <xdr:rowOff>72390</xdr:rowOff>
    </xdr:from>
    <xdr:to>
      <xdr:col>6</xdr:col>
      <xdr:colOff>1115060</xdr:colOff>
      <xdr:row>11</xdr:row>
      <xdr:rowOff>467360</xdr:rowOff>
    </xdr:to>
    <xdr:pic>
      <xdr:nvPicPr>
        <xdr:cNvPr id="6" name="图片 5" descr="ee3d9f36108b7a831e2e80353b1141c"/>
        <xdr:cNvPicPr>
          <a:picLocks noChangeAspect="1"/>
        </xdr:cNvPicPr>
      </xdr:nvPicPr>
      <xdr:blipFill>
        <a:blip r:embed="rId5"/>
        <a:srcRect l="4817" t="17115" r="7033" b="23077"/>
        <a:stretch>
          <a:fillRect/>
        </a:stretch>
      </xdr:blipFill>
      <xdr:spPr>
        <a:xfrm>
          <a:off x="6737350" y="3229610"/>
          <a:ext cx="581025" cy="394970"/>
        </a:xfrm>
        <a:prstGeom prst="rect">
          <a:avLst/>
        </a:prstGeom>
      </xdr:spPr>
    </xdr:pic>
    <xdr:clientData/>
  </xdr:twoCellAnchor>
  <xdr:twoCellAnchor>
    <xdr:from>
      <xdr:col>6</xdr:col>
      <xdr:colOff>445770</xdr:colOff>
      <xdr:row>12</xdr:row>
      <xdr:rowOff>550545</xdr:rowOff>
    </xdr:from>
    <xdr:to>
      <xdr:col>6</xdr:col>
      <xdr:colOff>1249680</xdr:colOff>
      <xdr:row>13</xdr:row>
      <xdr:rowOff>561340</xdr:rowOff>
    </xdr:to>
    <xdr:pic>
      <xdr:nvPicPr>
        <xdr:cNvPr id="7" name="图片 6" descr="27d84e554686c4e09a63c5521d627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49085" y="4279265"/>
          <a:ext cx="803910" cy="582295"/>
        </a:xfrm>
        <a:prstGeom prst="rect">
          <a:avLst/>
        </a:prstGeom>
      </xdr:spPr>
    </xdr:pic>
    <xdr:clientData/>
  </xdr:twoCellAnchor>
  <xdr:twoCellAnchor>
    <xdr:from>
      <xdr:col>6</xdr:col>
      <xdr:colOff>398780</xdr:colOff>
      <xdr:row>13</xdr:row>
      <xdr:rowOff>537845</xdr:rowOff>
    </xdr:from>
    <xdr:to>
      <xdr:col>6</xdr:col>
      <xdr:colOff>1316990</xdr:colOff>
      <xdr:row>14</xdr:row>
      <xdr:rowOff>525780</xdr:rowOff>
    </xdr:to>
    <xdr:pic>
      <xdr:nvPicPr>
        <xdr:cNvPr id="8" name="图片 7" descr="27d84e554686c4e09a63c5521d627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02095" y="4838065"/>
          <a:ext cx="918210" cy="559435"/>
        </a:xfrm>
        <a:prstGeom prst="rect">
          <a:avLst/>
        </a:prstGeom>
      </xdr:spPr>
    </xdr:pic>
    <xdr:clientData/>
  </xdr:twoCellAnchor>
  <xdr:twoCellAnchor editAs="oneCell">
    <xdr:from>
      <xdr:col>6</xdr:col>
      <xdr:colOff>479107</xdr:colOff>
      <xdr:row>15</xdr:row>
      <xdr:rowOff>45402</xdr:rowOff>
    </xdr:from>
    <xdr:to>
      <xdr:col>6</xdr:col>
      <xdr:colOff>1297622</xdr:colOff>
      <xdr:row>15</xdr:row>
      <xdr:rowOff>550862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rcRect l="21456" t="2317" r="24856"/>
        <a:stretch>
          <a:fillRect/>
        </a:stretch>
      </xdr:blipFill>
      <xdr:spPr>
        <a:xfrm rot="16200000">
          <a:off x="6838315" y="5331460"/>
          <a:ext cx="50546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748665</xdr:colOff>
      <xdr:row>16</xdr:row>
      <xdr:rowOff>33020</xdr:rowOff>
    </xdr:from>
    <xdr:to>
      <xdr:col>6</xdr:col>
      <xdr:colOff>1065530</xdr:colOff>
      <xdr:row>16</xdr:row>
      <xdr:rowOff>539115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951980" y="6047740"/>
          <a:ext cx="31686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541020</xdr:colOff>
      <xdr:row>17</xdr:row>
      <xdr:rowOff>7620</xdr:rowOff>
    </xdr:from>
    <xdr:to>
      <xdr:col>6</xdr:col>
      <xdr:colOff>1208405</xdr:colOff>
      <xdr:row>17</xdr:row>
      <xdr:rowOff>681990</xdr:rowOff>
    </xdr:to>
    <xdr:pic>
      <xdr:nvPicPr>
        <xdr:cNvPr id="13" name="图片 12" descr="126be8f970559a4354616262db5b0b0"/>
        <xdr:cNvPicPr>
          <a:picLocks noChangeAspect="1"/>
        </xdr:cNvPicPr>
      </xdr:nvPicPr>
      <xdr:blipFill>
        <a:blip r:embed="rId9"/>
        <a:srcRect l="21077" t="23853" r="20733" b="17431"/>
        <a:stretch>
          <a:fillRect/>
        </a:stretch>
      </xdr:blipFill>
      <xdr:spPr>
        <a:xfrm>
          <a:off x="6744335" y="6593840"/>
          <a:ext cx="667385" cy="67437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18</xdr:row>
      <xdr:rowOff>0</xdr:rowOff>
    </xdr:from>
    <xdr:to>
      <xdr:col>6</xdr:col>
      <xdr:colOff>1118870</xdr:colOff>
      <xdr:row>18</xdr:row>
      <xdr:rowOff>704215</xdr:rowOff>
    </xdr:to>
    <xdr:pic>
      <xdr:nvPicPr>
        <xdr:cNvPr id="15" name="图片 14" descr="d0a52ed5d4ab097376f2ab51f93a587"/>
        <xdr:cNvPicPr>
          <a:picLocks noChangeAspect="1"/>
        </xdr:cNvPicPr>
      </xdr:nvPicPr>
      <xdr:blipFill>
        <a:blip r:embed="rId10"/>
        <a:srcRect l="24333" t="16105" r="23743" b="17239"/>
        <a:stretch>
          <a:fillRect/>
        </a:stretch>
      </xdr:blipFill>
      <xdr:spPr>
        <a:xfrm>
          <a:off x="6774815" y="7310120"/>
          <a:ext cx="547370" cy="70421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19</xdr:row>
      <xdr:rowOff>0</xdr:rowOff>
    </xdr:from>
    <xdr:to>
      <xdr:col>6</xdr:col>
      <xdr:colOff>1191260</xdr:colOff>
      <xdr:row>19</xdr:row>
      <xdr:rowOff>719455</xdr:rowOff>
    </xdr:to>
    <xdr:pic>
      <xdr:nvPicPr>
        <xdr:cNvPr id="17" name="图片 16" descr="f01f05bff948e0a2a24149f9ac70fa7"/>
        <xdr:cNvPicPr>
          <a:picLocks noChangeAspect="1"/>
        </xdr:cNvPicPr>
      </xdr:nvPicPr>
      <xdr:blipFill>
        <a:blip r:embed="rId11"/>
        <a:srcRect l="20587" t="12188" r="18189" b="16828"/>
        <a:stretch>
          <a:fillRect/>
        </a:stretch>
      </xdr:blipFill>
      <xdr:spPr>
        <a:xfrm>
          <a:off x="6774815" y="8034020"/>
          <a:ext cx="619760" cy="719455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17</xdr:row>
      <xdr:rowOff>182245</xdr:rowOff>
    </xdr:from>
    <xdr:to>
      <xdr:col>12</xdr:col>
      <xdr:colOff>184150</xdr:colOff>
      <xdr:row>19</xdr:row>
      <xdr:rowOff>256540</xdr:rowOff>
    </xdr:to>
    <xdr:pic>
      <xdr:nvPicPr>
        <xdr:cNvPr id="18" name="图片 17" descr="9e00aef1babbb71398b6d352228a6d9"/>
        <xdr:cNvPicPr/>
      </xdr:nvPicPr>
      <xdr:blipFill>
        <a:blip r:embed="rId12"/>
        <a:stretch>
          <a:fillRect/>
        </a:stretch>
      </xdr:blipFill>
      <xdr:spPr>
        <a:xfrm>
          <a:off x="11156315" y="6768465"/>
          <a:ext cx="1456690" cy="1522095"/>
        </a:xfrm>
        <a:prstGeom prst="rect">
          <a:avLst/>
        </a:prstGeom>
      </xdr:spPr>
    </xdr:pic>
    <xdr:clientData/>
  </xdr:twoCellAnchor>
  <xdr:twoCellAnchor editAs="oneCell">
    <xdr:from>
      <xdr:col>6</xdr:col>
      <xdr:colOff>624840</xdr:colOff>
      <xdr:row>19</xdr:row>
      <xdr:rowOff>716280</xdr:rowOff>
    </xdr:from>
    <xdr:to>
      <xdr:col>6</xdr:col>
      <xdr:colOff>1265555</xdr:colOff>
      <xdr:row>20</xdr:row>
      <xdr:rowOff>770255</xdr:rowOff>
    </xdr:to>
    <xdr:pic>
      <xdr:nvPicPr>
        <xdr:cNvPr id="12" name="图片 11" descr="15d216b00753485a37fe154235ea5b8"/>
        <xdr:cNvPicPr>
          <a:picLocks noChangeAspect="1"/>
        </xdr:cNvPicPr>
      </xdr:nvPicPr>
      <xdr:blipFill>
        <a:blip r:embed="rId13"/>
        <a:srcRect l="22387" t="15085" r="20489" b="15825"/>
        <a:stretch>
          <a:fillRect/>
        </a:stretch>
      </xdr:blipFill>
      <xdr:spPr>
        <a:xfrm>
          <a:off x="6828155" y="8750300"/>
          <a:ext cx="640715" cy="777875"/>
        </a:xfrm>
        <a:prstGeom prst="rect">
          <a:avLst/>
        </a:prstGeom>
      </xdr:spPr>
    </xdr:pic>
    <xdr:clientData/>
  </xdr:twoCellAnchor>
  <xdr:twoCellAnchor editAs="oneCell">
    <xdr:from>
      <xdr:col>6</xdr:col>
      <xdr:colOff>312420</xdr:colOff>
      <xdr:row>21</xdr:row>
      <xdr:rowOff>17780</xdr:rowOff>
    </xdr:from>
    <xdr:to>
      <xdr:col>6</xdr:col>
      <xdr:colOff>1393825</xdr:colOff>
      <xdr:row>22</xdr:row>
      <xdr:rowOff>4445</xdr:rowOff>
    </xdr:to>
    <xdr:pic>
      <xdr:nvPicPr>
        <xdr:cNvPr id="16" name="图片 15" descr="364aa97932645778e73cc9cf5a8db58"/>
        <xdr:cNvPicPr>
          <a:picLocks noChangeAspect="1"/>
        </xdr:cNvPicPr>
      </xdr:nvPicPr>
      <xdr:blipFill>
        <a:blip r:embed="rId14"/>
        <a:srcRect l="6936" t="16350" r="6956" b="14969"/>
        <a:stretch>
          <a:fillRect/>
        </a:stretch>
      </xdr:blipFill>
      <xdr:spPr>
        <a:xfrm>
          <a:off x="6515735" y="9563100"/>
          <a:ext cx="1081405" cy="86296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22</xdr:row>
      <xdr:rowOff>0</xdr:rowOff>
    </xdr:from>
    <xdr:to>
      <xdr:col>6</xdr:col>
      <xdr:colOff>1212215</xdr:colOff>
      <xdr:row>22</xdr:row>
      <xdr:rowOff>777875</xdr:rowOff>
    </xdr:to>
    <xdr:pic>
      <xdr:nvPicPr>
        <xdr:cNvPr id="19" name="图片 18" descr="15d216b00753485a37fe154235ea5b8"/>
        <xdr:cNvPicPr>
          <a:picLocks noChangeAspect="1"/>
        </xdr:cNvPicPr>
      </xdr:nvPicPr>
      <xdr:blipFill>
        <a:blip r:embed="rId13"/>
        <a:srcRect l="22387" t="15085" r="20489" b="15825"/>
        <a:stretch>
          <a:fillRect/>
        </a:stretch>
      </xdr:blipFill>
      <xdr:spPr>
        <a:xfrm>
          <a:off x="6774815" y="10421620"/>
          <a:ext cx="640715" cy="777875"/>
        </a:xfrm>
        <a:prstGeom prst="rect">
          <a:avLst/>
        </a:prstGeom>
      </xdr:spPr>
    </xdr:pic>
    <xdr:clientData/>
  </xdr:twoCellAnchor>
  <xdr:twoCellAnchor editAs="oneCell">
    <xdr:from>
      <xdr:col>6</xdr:col>
      <xdr:colOff>312420</xdr:colOff>
      <xdr:row>23</xdr:row>
      <xdr:rowOff>17780</xdr:rowOff>
    </xdr:from>
    <xdr:to>
      <xdr:col>6</xdr:col>
      <xdr:colOff>1393825</xdr:colOff>
      <xdr:row>24</xdr:row>
      <xdr:rowOff>4445</xdr:rowOff>
    </xdr:to>
    <xdr:pic>
      <xdr:nvPicPr>
        <xdr:cNvPr id="20" name="图片 19" descr="364aa97932645778e73cc9cf5a8db58"/>
        <xdr:cNvPicPr>
          <a:picLocks noChangeAspect="1"/>
        </xdr:cNvPicPr>
      </xdr:nvPicPr>
      <xdr:blipFill>
        <a:blip r:embed="rId14"/>
        <a:srcRect l="6936" t="16350" r="6956" b="14969"/>
        <a:stretch>
          <a:fillRect/>
        </a:stretch>
      </xdr:blipFill>
      <xdr:spPr>
        <a:xfrm>
          <a:off x="6515735" y="11226800"/>
          <a:ext cx="1081405" cy="862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7"/>
  <sheetViews>
    <sheetView tabSelected="1" zoomScale="70" zoomScaleNormal="70" topLeftCell="A236" workbookViewId="0">
      <selection activeCell="Q243" sqref="Q243"/>
    </sheetView>
  </sheetViews>
  <sheetFormatPr defaultColWidth="8.88888888888889" defaultRowHeight="16.2"/>
  <cols>
    <col min="1" max="1" width="10.9814814814815" style="33" customWidth="1"/>
    <col min="2" max="2" width="25.2407407407407" style="34" customWidth="1"/>
    <col min="3" max="3" width="14.1296296296296" style="35" customWidth="1"/>
    <col min="4" max="4" width="29.6851851851852" style="35" customWidth="1"/>
    <col min="5" max="5" width="15.2314814814815" style="36" customWidth="1"/>
    <col min="6" max="6" width="16.6574074074074" style="36" customWidth="1"/>
    <col min="7" max="7" width="22.8518518518519" style="36" customWidth="1"/>
    <col min="8" max="8" width="22.4814814814815" style="37" customWidth="1"/>
    <col min="9" max="9" width="12.9351851851852" style="36" customWidth="1"/>
    <col min="10" max="10" width="26.037037037037" style="36" customWidth="1"/>
    <col min="11" max="11" width="10.3333333333333" style="36" customWidth="1"/>
    <col min="12" max="13" width="12.7777777777778" style="38" customWidth="1"/>
    <col min="14" max="15" width="12.8888888888889" style="32"/>
    <col min="16" max="16384" width="8.88888888888889" style="32"/>
  </cols>
  <sheetData>
    <row r="1" s="30" customFormat="1" spans="1:13">
      <c r="A1" s="39"/>
      <c r="B1" s="40"/>
      <c r="C1" s="40"/>
      <c r="D1" s="41"/>
      <c r="E1" s="41"/>
      <c r="F1" s="41"/>
      <c r="G1" s="41"/>
      <c r="H1" s="42"/>
      <c r="I1" s="41"/>
      <c r="J1" s="41"/>
      <c r="K1" s="41"/>
      <c r="L1" s="102"/>
      <c r="M1" s="103"/>
    </row>
    <row r="2" s="30" customFormat="1" ht="39.6" spans="1:13">
      <c r="A2" s="43"/>
      <c r="B2" s="44"/>
      <c r="C2" s="44"/>
      <c r="D2" s="45" t="s">
        <v>0</v>
      </c>
      <c r="E2" s="45"/>
      <c r="F2" s="45"/>
      <c r="G2" s="45"/>
      <c r="H2" s="45"/>
      <c r="I2" s="34"/>
      <c r="J2" s="34"/>
      <c r="K2" s="34"/>
      <c r="L2" s="104"/>
      <c r="M2" s="105"/>
    </row>
    <row r="3" s="30" customFormat="1" spans="1:13">
      <c r="A3" s="43"/>
      <c r="B3" s="44"/>
      <c r="C3" s="44"/>
      <c r="D3" s="44" t="s">
        <v>1</v>
      </c>
      <c r="E3" s="44"/>
      <c r="F3" s="44"/>
      <c r="G3" s="44"/>
      <c r="H3" s="44"/>
      <c r="I3" s="44"/>
      <c r="J3" s="44"/>
      <c r="K3" s="44"/>
      <c r="L3" s="104"/>
      <c r="M3" s="105"/>
    </row>
    <row r="4" s="30" customFormat="1" spans="1:13">
      <c r="A4" s="43"/>
      <c r="B4" s="44"/>
      <c r="C4" s="44"/>
      <c r="D4" s="44"/>
      <c r="E4" s="44"/>
      <c r="F4" s="44"/>
      <c r="G4" s="44"/>
      <c r="H4" s="44"/>
      <c r="I4" s="44"/>
      <c r="J4" s="106" t="s">
        <v>2</v>
      </c>
      <c r="K4" s="107" t="s">
        <v>3</v>
      </c>
      <c r="L4" s="107"/>
      <c r="M4" s="107"/>
    </row>
    <row r="5" s="30" customFormat="1" ht="24" customHeight="1" spans="1:13">
      <c r="A5" s="43"/>
      <c r="B5" s="44"/>
      <c r="C5" s="44"/>
      <c r="D5" s="46"/>
      <c r="E5" s="44"/>
      <c r="F5" s="44"/>
      <c r="G5" s="44"/>
      <c r="H5" s="47"/>
      <c r="I5" s="44"/>
      <c r="J5" s="106">
        <v>1</v>
      </c>
      <c r="K5" s="107"/>
      <c r="L5" s="107"/>
      <c r="M5" s="107"/>
    </row>
    <row r="6" s="30" customFormat="1" ht="24" customHeight="1" spans="1:13">
      <c r="A6" s="43"/>
      <c r="B6" s="44"/>
      <c r="C6" s="44"/>
      <c r="D6" s="46"/>
      <c r="E6" s="44"/>
      <c r="F6" s="44"/>
      <c r="G6" s="44"/>
      <c r="H6" s="47"/>
      <c r="I6" s="44"/>
      <c r="J6" s="106">
        <v>2</v>
      </c>
      <c r="K6" s="107" t="s">
        <v>4</v>
      </c>
      <c r="L6" s="107"/>
      <c r="M6" s="107"/>
    </row>
    <row r="7" s="30" customFormat="1" ht="17" customHeight="1" spans="1:13">
      <c r="A7" s="48"/>
      <c r="B7" s="49"/>
      <c r="C7" s="49"/>
      <c r="D7" s="50"/>
      <c r="E7" s="49"/>
      <c r="F7" s="49"/>
      <c r="G7" s="49"/>
      <c r="H7" s="51"/>
      <c r="I7" s="49"/>
      <c r="J7" s="108" t="s">
        <v>5</v>
      </c>
      <c r="K7" s="56"/>
      <c r="L7" s="56"/>
      <c r="M7" s="53"/>
    </row>
    <row r="8" s="30" customFormat="1" ht="32" customHeight="1" spans="1:13">
      <c r="A8" s="52" t="s">
        <v>6</v>
      </c>
      <c r="B8" s="53"/>
      <c r="C8" s="54"/>
      <c r="D8" s="55"/>
      <c r="E8" s="52" t="s">
        <v>7</v>
      </c>
      <c r="F8" s="56"/>
      <c r="G8" s="53"/>
      <c r="H8" s="57" t="s">
        <v>8</v>
      </c>
      <c r="I8" s="109"/>
      <c r="J8" s="110"/>
      <c r="K8" s="111"/>
      <c r="L8" s="111"/>
      <c r="M8" s="112"/>
    </row>
    <row r="9" s="30" customFormat="1" ht="30" customHeight="1" spans="1:13">
      <c r="A9" s="52" t="s">
        <v>9</v>
      </c>
      <c r="B9" s="53"/>
      <c r="C9" s="54"/>
      <c r="D9" s="55"/>
      <c r="E9" s="52" t="s">
        <v>10</v>
      </c>
      <c r="F9" s="56"/>
      <c r="G9" s="53"/>
      <c r="H9" s="58"/>
      <c r="I9" s="113"/>
      <c r="J9" s="114"/>
      <c r="K9" s="114"/>
      <c r="L9" s="114"/>
      <c r="M9" s="115"/>
    </row>
    <row r="10" s="31" customFormat="1" ht="50" customHeight="1" spans="1:13">
      <c r="A10" s="59" t="s">
        <v>11</v>
      </c>
      <c r="B10" s="60" t="s">
        <v>12</v>
      </c>
      <c r="C10" s="60" t="s">
        <v>13</v>
      </c>
      <c r="D10" s="60" t="s">
        <v>14</v>
      </c>
      <c r="E10" s="61" t="s">
        <v>15</v>
      </c>
      <c r="F10" s="61" t="s">
        <v>16</v>
      </c>
      <c r="G10" s="60" t="s">
        <v>17</v>
      </c>
      <c r="H10" s="62" t="s">
        <v>18</v>
      </c>
      <c r="I10" s="60" t="s">
        <v>19</v>
      </c>
      <c r="J10" s="60" t="s">
        <v>20</v>
      </c>
      <c r="K10" s="116" t="s">
        <v>21</v>
      </c>
      <c r="L10" s="116" t="s">
        <v>22</v>
      </c>
      <c r="M10" s="117"/>
    </row>
    <row r="11" s="31" customFormat="1" ht="50" customHeight="1" spans="1:13">
      <c r="A11" s="63" t="s">
        <v>23</v>
      </c>
      <c r="B11" s="64" t="s">
        <v>24</v>
      </c>
      <c r="C11" s="65" t="s">
        <v>25</v>
      </c>
      <c r="D11" s="65" t="s">
        <v>26</v>
      </c>
      <c r="E11" s="66">
        <v>17.4</v>
      </c>
      <c r="F11" s="66">
        <v>29</v>
      </c>
      <c r="G11" s="65"/>
      <c r="H11" s="67">
        <v>6942018273547</v>
      </c>
      <c r="I11" s="65"/>
      <c r="J11" s="118">
        <f>E11*I11</f>
        <v>0</v>
      </c>
      <c r="K11" s="119" t="s">
        <v>27</v>
      </c>
      <c r="L11" s="120"/>
      <c r="M11" s="121"/>
    </row>
    <row r="12" s="31" customFormat="1" ht="50" customHeight="1" spans="1:13">
      <c r="A12" s="63" t="s">
        <v>28</v>
      </c>
      <c r="B12" s="68"/>
      <c r="C12" s="65" t="s">
        <v>29</v>
      </c>
      <c r="D12" s="65" t="s">
        <v>30</v>
      </c>
      <c r="E12" s="66">
        <v>17.4</v>
      </c>
      <c r="F12" s="66">
        <v>29</v>
      </c>
      <c r="G12" s="65"/>
      <c r="H12" s="67">
        <v>6942018273554</v>
      </c>
      <c r="I12" s="65"/>
      <c r="J12" s="118">
        <f>E12*I12</f>
        <v>0</v>
      </c>
      <c r="K12" s="119" t="s">
        <v>27</v>
      </c>
      <c r="L12" s="120"/>
      <c r="M12" s="121"/>
    </row>
    <row r="13" s="32" customFormat="1" ht="50" customHeight="1" spans="1:13">
      <c r="A13" s="63" t="s">
        <v>31</v>
      </c>
      <c r="B13" s="68"/>
      <c r="C13" s="69" t="s">
        <v>32</v>
      </c>
      <c r="D13" s="69" t="s">
        <v>33</v>
      </c>
      <c r="E13" s="70">
        <v>23.4</v>
      </c>
      <c r="F13" s="70">
        <v>39</v>
      </c>
      <c r="G13" s="69"/>
      <c r="H13" s="71">
        <v>6942018273516</v>
      </c>
      <c r="I13" s="69"/>
      <c r="J13" s="122">
        <f t="shared" ref="J13:J23" si="0">I13*E13</f>
        <v>0</v>
      </c>
      <c r="K13" s="123" t="s">
        <v>27</v>
      </c>
      <c r="L13" s="124"/>
      <c r="M13" s="125"/>
    </row>
    <row r="14" s="32" customFormat="1" ht="50" customHeight="1" spans="1:13">
      <c r="A14" s="63" t="s">
        <v>34</v>
      </c>
      <c r="B14" s="68"/>
      <c r="C14" s="69" t="s">
        <v>35</v>
      </c>
      <c r="D14" s="69" t="s">
        <v>36</v>
      </c>
      <c r="E14" s="70">
        <v>23.4</v>
      </c>
      <c r="F14" s="70">
        <v>39</v>
      </c>
      <c r="G14" s="69"/>
      <c r="H14" s="71">
        <v>6942018273530</v>
      </c>
      <c r="I14" s="69"/>
      <c r="J14" s="122">
        <f t="shared" si="0"/>
        <v>0</v>
      </c>
      <c r="K14" s="123" t="s">
        <v>27</v>
      </c>
      <c r="L14" s="124"/>
      <c r="M14" s="125"/>
    </row>
    <row r="15" s="32" customFormat="1" ht="50" customHeight="1" spans="1:13">
      <c r="A15" s="63" t="s">
        <v>37</v>
      </c>
      <c r="B15" s="68"/>
      <c r="C15" s="69" t="s">
        <v>38</v>
      </c>
      <c r="D15" s="69" t="s">
        <v>39</v>
      </c>
      <c r="E15" s="70">
        <v>23.4</v>
      </c>
      <c r="F15" s="70">
        <v>39</v>
      </c>
      <c r="G15" s="69"/>
      <c r="H15" s="71">
        <v>6942018273523</v>
      </c>
      <c r="I15" s="69"/>
      <c r="J15" s="122">
        <f t="shared" si="0"/>
        <v>0</v>
      </c>
      <c r="K15" s="123" t="s">
        <v>27</v>
      </c>
      <c r="L15" s="124"/>
      <c r="M15" s="125"/>
    </row>
    <row r="16" s="32" customFormat="1" ht="50" customHeight="1" spans="1:13">
      <c r="A16" s="63" t="s">
        <v>40</v>
      </c>
      <c r="B16" s="68"/>
      <c r="C16" s="69" t="s">
        <v>41</v>
      </c>
      <c r="D16" s="69" t="s">
        <v>42</v>
      </c>
      <c r="E16" s="70">
        <v>17.4</v>
      </c>
      <c r="F16" s="70">
        <v>29</v>
      </c>
      <c r="G16" s="69"/>
      <c r="H16" s="71">
        <v>6942018273493</v>
      </c>
      <c r="I16" s="69"/>
      <c r="J16" s="122">
        <f t="shared" si="0"/>
        <v>0</v>
      </c>
      <c r="K16" s="126" t="s">
        <v>43</v>
      </c>
      <c r="L16" s="124"/>
      <c r="M16" s="125"/>
    </row>
    <row r="17" s="32" customFormat="1" ht="50" customHeight="1" spans="1:13">
      <c r="A17" s="63" t="s">
        <v>44</v>
      </c>
      <c r="B17" s="68"/>
      <c r="C17" s="69" t="s">
        <v>45</v>
      </c>
      <c r="D17" s="69" t="s">
        <v>46</v>
      </c>
      <c r="E17" s="70">
        <v>17.4</v>
      </c>
      <c r="F17" s="70">
        <v>29</v>
      </c>
      <c r="G17" s="69"/>
      <c r="H17" s="71">
        <v>6942018273486</v>
      </c>
      <c r="I17" s="69"/>
      <c r="J17" s="122">
        <f t="shared" si="0"/>
        <v>0</v>
      </c>
      <c r="K17" s="127" t="s">
        <v>43</v>
      </c>
      <c r="L17" s="124"/>
      <c r="M17" s="125"/>
    </row>
    <row r="18" s="32" customFormat="1" ht="50" customHeight="1" spans="1:13">
      <c r="A18" s="63" t="s">
        <v>47</v>
      </c>
      <c r="B18" s="68"/>
      <c r="C18" s="69" t="s">
        <v>48</v>
      </c>
      <c r="D18" s="69" t="s">
        <v>49</v>
      </c>
      <c r="E18" s="70">
        <v>17.4</v>
      </c>
      <c r="F18" s="70">
        <v>29</v>
      </c>
      <c r="G18" s="69"/>
      <c r="H18" s="71">
        <v>6942018273479</v>
      </c>
      <c r="I18" s="69"/>
      <c r="J18" s="122">
        <f t="shared" si="0"/>
        <v>0</v>
      </c>
      <c r="K18" s="127" t="s">
        <v>43</v>
      </c>
      <c r="L18" s="128"/>
      <c r="M18" s="129"/>
    </row>
    <row r="19" s="32" customFormat="1" ht="50" customHeight="1" spans="1:13">
      <c r="A19" s="63" t="s">
        <v>50</v>
      </c>
      <c r="B19" s="72" t="s">
        <v>51</v>
      </c>
      <c r="C19" s="73" t="s">
        <v>52</v>
      </c>
      <c r="D19" s="73" t="s">
        <v>53</v>
      </c>
      <c r="E19" s="74">
        <v>17.4</v>
      </c>
      <c r="F19" s="74">
        <v>29</v>
      </c>
      <c r="G19" s="73"/>
      <c r="H19" s="75">
        <v>6942018274506</v>
      </c>
      <c r="I19" s="73"/>
      <c r="J19" s="130">
        <f t="shared" si="0"/>
        <v>0</v>
      </c>
      <c r="K19" s="131" t="s">
        <v>27</v>
      </c>
      <c r="L19" s="132"/>
      <c r="M19" s="133"/>
    </row>
    <row r="20" s="32" customFormat="1" ht="50" customHeight="1" spans="1:13">
      <c r="A20" s="63" t="s">
        <v>54</v>
      </c>
      <c r="B20" s="72"/>
      <c r="C20" s="69" t="s">
        <v>55</v>
      </c>
      <c r="D20" s="69" t="s">
        <v>56</v>
      </c>
      <c r="E20" s="70">
        <v>17.4</v>
      </c>
      <c r="F20" s="70">
        <v>29</v>
      </c>
      <c r="G20" s="69"/>
      <c r="H20" s="71">
        <v>6942018273363</v>
      </c>
      <c r="I20" s="69"/>
      <c r="J20" s="122">
        <f t="shared" si="0"/>
        <v>0</v>
      </c>
      <c r="K20" s="126" t="s">
        <v>27</v>
      </c>
      <c r="L20" s="69"/>
      <c r="M20" s="69"/>
    </row>
    <row r="21" s="32" customFormat="1" ht="50" customHeight="1" spans="1:13">
      <c r="A21" s="63" t="s">
        <v>57</v>
      </c>
      <c r="B21" s="72"/>
      <c r="C21" s="69" t="s">
        <v>58</v>
      </c>
      <c r="D21" s="69" t="s">
        <v>59</v>
      </c>
      <c r="E21" s="70">
        <v>17.4</v>
      </c>
      <c r="F21" s="70">
        <v>29</v>
      </c>
      <c r="G21" s="69"/>
      <c r="H21" s="71">
        <v>6942018273370</v>
      </c>
      <c r="I21" s="69"/>
      <c r="J21" s="122">
        <f t="shared" si="0"/>
        <v>0</v>
      </c>
      <c r="K21" s="126" t="s">
        <v>27</v>
      </c>
      <c r="L21" s="69"/>
      <c r="M21" s="69"/>
    </row>
    <row r="22" s="32" customFormat="1" ht="50" customHeight="1" spans="1:13">
      <c r="A22" s="63" t="s">
        <v>60</v>
      </c>
      <c r="B22" s="72"/>
      <c r="C22" s="69" t="s">
        <v>61</v>
      </c>
      <c r="D22" s="69" t="s">
        <v>62</v>
      </c>
      <c r="E22" s="70">
        <v>17.4</v>
      </c>
      <c r="F22" s="70">
        <v>29</v>
      </c>
      <c r="G22" s="69"/>
      <c r="H22" s="71">
        <v>6942018273387</v>
      </c>
      <c r="I22" s="69"/>
      <c r="J22" s="122">
        <f t="shared" si="0"/>
        <v>0</v>
      </c>
      <c r="K22" s="126" t="s">
        <v>27</v>
      </c>
      <c r="L22" s="69"/>
      <c r="M22" s="69"/>
    </row>
    <row r="23" ht="50" customHeight="1" spans="1:13">
      <c r="A23" s="63" t="s">
        <v>63</v>
      </c>
      <c r="B23" s="72"/>
      <c r="C23" s="76" t="s">
        <v>64</v>
      </c>
      <c r="D23" s="77" t="s">
        <v>65</v>
      </c>
      <c r="E23" s="78">
        <v>208.8</v>
      </c>
      <c r="F23" s="79">
        <v>348</v>
      </c>
      <c r="G23" s="80"/>
      <c r="H23" s="81"/>
      <c r="I23" s="134"/>
      <c r="J23" s="130">
        <f t="shared" si="0"/>
        <v>0</v>
      </c>
      <c r="K23" s="131" t="s">
        <v>66</v>
      </c>
      <c r="L23" s="65"/>
      <c r="M23" s="65"/>
    </row>
    <row r="24" ht="50" customHeight="1" spans="1:13">
      <c r="A24" s="63" t="s">
        <v>67</v>
      </c>
      <c r="B24" s="68" t="s">
        <v>68</v>
      </c>
      <c r="C24" s="82" t="s">
        <v>69</v>
      </c>
      <c r="D24" s="83" t="s">
        <v>70</v>
      </c>
      <c r="E24" s="84">
        <v>19.2</v>
      </c>
      <c r="F24" s="85">
        <v>32</v>
      </c>
      <c r="G24" s="83"/>
      <c r="H24" s="86">
        <v>6942018270119</v>
      </c>
      <c r="I24" s="135"/>
      <c r="J24" s="122">
        <f t="shared" ref="J24:J77" si="1">I24*E24</f>
        <v>0</v>
      </c>
      <c r="K24" s="123" t="s">
        <v>43</v>
      </c>
      <c r="L24" s="136"/>
      <c r="M24" s="137"/>
    </row>
    <row r="25" ht="50" customHeight="1" spans="1:13">
      <c r="A25" s="63" t="s">
        <v>71</v>
      </c>
      <c r="B25" s="68"/>
      <c r="C25" s="82" t="s">
        <v>72</v>
      </c>
      <c r="D25" s="83" t="s">
        <v>73</v>
      </c>
      <c r="E25" s="84">
        <v>19.2</v>
      </c>
      <c r="F25" s="85">
        <v>32</v>
      </c>
      <c r="G25" s="83"/>
      <c r="H25" s="86">
        <v>6942018270270</v>
      </c>
      <c r="I25" s="135"/>
      <c r="J25" s="122">
        <f t="shared" si="1"/>
        <v>0</v>
      </c>
      <c r="K25" s="123" t="s">
        <v>43</v>
      </c>
      <c r="L25" s="136"/>
      <c r="M25" s="137"/>
    </row>
    <row r="26" ht="50" customHeight="1" spans="1:13">
      <c r="A26" s="63" t="s">
        <v>74</v>
      </c>
      <c r="B26" s="68"/>
      <c r="C26" s="82" t="s">
        <v>75</v>
      </c>
      <c r="D26" s="83" t="s">
        <v>76</v>
      </c>
      <c r="E26" s="84">
        <v>19.2</v>
      </c>
      <c r="F26" s="85">
        <v>32</v>
      </c>
      <c r="G26" s="83"/>
      <c r="H26" s="86">
        <v>6942018270096</v>
      </c>
      <c r="I26" s="135"/>
      <c r="J26" s="122">
        <f t="shared" si="1"/>
        <v>0</v>
      </c>
      <c r="K26" s="123" t="s">
        <v>43</v>
      </c>
      <c r="L26" s="136"/>
      <c r="M26" s="137"/>
    </row>
    <row r="27" ht="50" customHeight="1" spans="1:13">
      <c r="A27" s="63" t="s">
        <v>77</v>
      </c>
      <c r="B27" s="87"/>
      <c r="C27" s="82" t="s">
        <v>78</v>
      </c>
      <c r="D27" s="83" t="s">
        <v>79</v>
      </c>
      <c r="E27" s="84">
        <v>19.2</v>
      </c>
      <c r="F27" s="85">
        <v>32</v>
      </c>
      <c r="G27" s="83"/>
      <c r="H27" s="86">
        <v>6942018270102</v>
      </c>
      <c r="I27" s="135"/>
      <c r="J27" s="122">
        <f t="shared" si="1"/>
        <v>0</v>
      </c>
      <c r="K27" s="123" t="s">
        <v>43</v>
      </c>
      <c r="L27" s="136"/>
      <c r="M27" s="137"/>
    </row>
    <row r="28" ht="50" customHeight="1" spans="1:13">
      <c r="A28" s="63" t="s">
        <v>80</v>
      </c>
      <c r="B28" s="88" t="s">
        <v>81</v>
      </c>
      <c r="C28" s="82" t="s">
        <v>82</v>
      </c>
      <c r="D28" s="83" t="s">
        <v>83</v>
      </c>
      <c r="E28" s="84">
        <v>21</v>
      </c>
      <c r="F28" s="85">
        <v>35</v>
      </c>
      <c r="G28" s="89"/>
      <c r="H28" s="86">
        <v>6942018270034</v>
      </c>
      <c r="I28" s="135"/>
      <c r="J28" s="122">
        <f t="shared" si="1"/>
        <v>0</v>
      </c>
      <c r="K28" s="123" t="s">
        <v>43</v>
      </c>
      <c r="L28" s="136"/>
      <c r="M28" s="137"/>
    </row>
    <row r="29" ht="50" customHeight="1" spans="1:13">
      <c r="A29" s="63" t="s">
        <v>84</v>
      </c>
      <c r="B29" s="88"/>
      <c r="C29" s="82" t="s">
        <v>85</v>
      </c>
      <c r="D29" s="83" t="s">
        <v>86</v>
      </c>
      <c r="E29" s="84">
        <v>21</v>
      </c>
      <c r="F29" s="85">
        <v>35</v>
      </c>
      <c r="G29" s="89"/>
      <c r="H29" s="86">
        <v>6942018270010</v>
      </c>
      <c r="I29" s="135"/>
      <c r="J29" s="122">
        <f t="shared" si="1"/>
        <v>0</v>
      </c>
      <c r="K29" s="123" t="s">
        <v>43</v>
      </c>
      <c r="L29" s="136"/>
      <c r="M29" s="137"/>
    </row>
    <row r="30" ht="50" customHeight="1" spans="1:13">
      <c r="A30" s="63" t="s">
        <v>87</v>
      </c>
      <c r="B30" s="88"/>
      <c r="C30" s="82" t="s">
        <v>88</v>
      </c>
      <c r="D30" s="83" t="s">
        <v>89</v>
      </c>
      <c r="E30" s="84">
        <v>21</v>
      </c>
      <c r="F30" s="85">
        <v>35</v>
      </c>
      <c r="G30" s="89"/>
      <c r="H30" s="86">
        <v>6942018270027</v>
      </c>
      <c r="I30" s="135"/>
      <c r="J30" s="122">
        <f t="shared" si="1"/>
        <v>0</v>
      </c>
      <c r="K30" s="123" t="s">
        <v>43</v>
      </c>
      <c r="L30" s="136"/>
      <c r="M30" s="137"/>
    </row>
    <row r="31" ht="50" customHeight="1" spans="1:13">
      <c r="A31" s="63" t="s">
        <v>90</v>
      </c>
      <c r="B31" s="88"/>
      <c r="C31" s="82" t="s">
        <v>91</v>
      </c>
      <c r="D31" s="83" t="s">
        <v>92</v>
      </c>
      <c r="E31" s="84">
        <v>21</v>
      </c>
      <c r="F31" s="85">
        <v>35</v>
      </c>
      <c r="G31" s="89"/>
      <c r="H31" s="86">
        <v>6942018270041</v>
      </c>
      <c r="I31" s="135"/>
      <c r="J31" s="122">
        <f t="shared" si="1"/>
        <v>0</v>
      </c>
      <c r="K31" s="123" t="s">
        <v>43</v>
      </c>
      <c r="L31" s="136"/>
      <c r="M31" s="137"/>
    </row>
    <row r="32" ht="50" customHeight="1" spans="1:13">
      <c r="A32" s="63" t="s">
        <v>93</v>
      </c>
      <c r="B32" s="88"/>
      <c r="C32" s="82" t="s">
        <v>94</v>
      </c>
      <c r="D32" s="83" t="s">
        <v>95</v>
      </c>
      <c r="E32" s="84">
        <v>21</v>
      </c>
      <c r="F32" s="85">
        <v>35</v>
      </c>
      <c r="G32" s="89"/>
      <c r="H32" s="86">
        <v>6942018270003</v>
      </c>
      <c r="I32" s="135"/>
      <c r="J32" s="122">
        <f t="shared" si="1"/>
        <v>0</v>
      </c>
      <c r="K32" s="123" t="s">
        <v>43</v>
      </c>
      <c r="L32" s="136"/>
      <c r="M32" s="137"/>
    </row>
    <row r="33" ht="50" customHeight="1" spans="1:13">
      <c r="A33" s="63" t="s">
        <v>96</v>
      </c>
      <c r="B33" s="88"/>
      <c r="C33" s="83" t="s">
        <v>97</v>
      </c>
      <c r="D33" s="83" t="s">
        <v>98</v>
      </c>
      <c r="E33" s="84">
        <v>21</v>
      </c>
      <c r="F33" s="85">
        <v>35</v>
      </c>
      <c r="G33" s="90"/>
      <c r="H33" s="91">
        <v>6942018272236</v>
      </c>
      <c r="I33" s="135"/>
      <c r="J33" s="122">
        <f t="shared" si="1"/>
        <v>0</v>
      </c>
      <c r="K33" s="138" t="s">
        <v>43</v>
      </c>
      <c r="L33" s="136"/>
      <c r="M33" s="137"/>
    </row>
    <row r="34" ht="50" customHeight="1" spans="1:13">
      <c r="A34" s="63" t="s">
        <v>99</v>
      </c>
      <c r="B34" s="88"/>
      <c r="C34" s="82" t="s">
        <v>100</v>
      </c>
      <c r="D34" s="82" t="s">
        <v>101</v>
      </c>
      <c r="E34" s="84">
        <v>21</v>
      </c>
      <c r="F34" s="85">
        <v>35</v>
      </c>
      <c r="G34" s="92"/>
      <c r="H34" s="93">
        <v>6942018271215</v>
      </c>
      <c r="I34" s="135"/>
      <c r="J34" s="122">
        <f t="shared" si="1"/>
        <v>0</v>
      </c>
      <c r="K34" s="123" t="s">
        <v>43</v>
      </c>
      <c r="L34" s="136"/>
      <c r="M34" s="137"/>
    </row>
    <row r="35" ht="50" customHeight="1" spans="1:13">
      <c r="A35" s="63" t="s">
        <v>102</v>
      </c>
      <c r="B35" s="88"/>
      <c r="C35" s="82" t="s">
        <v>103</v>
      </c>
      <c r="D35" s="82" t="s">
        <v>104</v>
      </c>
      <c r="E35" s="84">
        <v>21</v>
      </c>
      <c r="F35" s="85">
        <v>35</v>
      </c>
      <c r="G35" s="92"/>
      <c r="H35" s="93">
        <v>6942018271239</v>
      </c>
      <c r="I35" s="135"/>
      <c r="J35" s="122">
        <f t="shared" si="1"/>
        <v>0</v>
      </c>
      <c r="K35" s="123" t="s">
        <v>43</v>
      </c>
      <c r="L35" s="136"/>
      <c r="M35" s="137"/>
    </row>
    <row r="36" ht="50" customHeight="1" spans="1:13">
      <c r="A36" s="63" t="s">
        <v>105</v>
      </c>
      <c r="B36" s="88"/>
      <c r="C36" s="82" t="s">
        <v>106</v>
      </c>
      <c r="D36" s="82" t="s">
        <v>107</v>
      </c>
      <c r="E36" s="84">
        <v>21</v>
      </c>
      <c r="F36" s="85">
        <v>35</v>
      </c>
      <c r="G36" s="92"/>
      <c r="H36" s="93">
        <v>6942018271222</v>
      </c>
      <c r="I36" s="135"/>
      <c r="J36" s="122">
        <f t="shared" si="1"/>
        <v>0</v>
      </c>
      <c r="K36" s="123" t="s">
        <v>43</v>
      </c>
      <c r="L36" s="136"/>
      <c r="M36" s="137"/>
    </row>
    <row r="37" ht="50" customHeight="1" spans="1:13">
      <c r="A37" s="63" t="s">
        <v>108</v>
      </c>
      <c r="B37" s="88" t="s">
        <v>109</v>
      </c>
      <c r="C37" s="82" t="s">
        <v>110</v>
      </c>
      <c r="D37" s="83" t="s">
        <v>111</v>
      </c>
      <c r="E37" s="84">
        <v>17.4</v>
      </c>
      <c r="F37" s="85">
        <v>29</v>
      </c>
      <c r="G37" s="94"/>
      <c r="H37" s="86">
        <v>6942018270997</v>
      </c>
      <c r="I37" s="135"/>
      <c r="J37" s="122">
        <f t="shared" si="1"/>
        <v>0</v>
      </c>
      <c r="K37" s="123" t="s">
        <v>43</v>
      </c>
      <c r="L37" s="136"/>
      <c r="M37" s="137"/>
    </row>
    <row r="38" ht="50" customHeight="1" spans="1:13">
      <c r="A38" s="63" t="s">
        <v>112</v>
      </c>
      <c r="B38" s="88"/>
      <c r="C38" s="83" t="s">
        <v>113</v>
      </c>
      <c r="D38" s="83" t="s">
        <v>114</v>
      </c>
      <c r="E38" s="84">
        <v>17.4</v>
      </c>
      <c r="F38" s="85">
        <v>29</v>
      </c>
      <c r="G38" s="94"/>
      <c r="H38" s="86">
        <v>6942018270485</v>
      </c>
      <c r="I38" s="135"/>
      <c r="J38" s="122">
        <f t="shared" si="1"/>
        <v>0</v>
      </c>
      <c r="K38" s="123" t="s">
        <v>43</v>
      </c>
      <c r="L38" s="136"/>
      <c r="M38" s="137"/>
    </row>
    <row r="39" ht="50" customHeight="1" spans="1:13">
      <c r="A39" s="63" t="s">
        <v>115</v>
      </c>
      <c r="B39" s="68" t="s">
        <v>51</v>
      </c>
      <c r="C39" s="83" t="s">
        <v>116</v>
      </c>
      <c r="D39" s="83" t="s">
        <v>117</v>
      </c>
      <c r="E39" s="84">
        <v>17.4</v>
      </c>
      <c r="F39" s="85">
        <v>29</v>
      </c>
      <c r="G39" s="94"/>
      <c r="H39" s="86">
        <v>6942018272991</v>
      </c>
      <c r="I39" s="135"/>
      <c r="J39" s="122">
        <f t="shared" si="1"/>
        <v>0</v>
      </c>
      <c r="K39" s="123" t="s">
        <v>27</v>
      </c>
      <c r="L39" s="69"/>
      <c r="M39" s="69"/>
    </row>
    <row r="40" ht="50" customHeight="1" spans="1:13">
      <c r="A40" s="63" t="s">
        <v>118</v>
      </c>
      <c r="B40" s="68"/>
      <c r="C40" s="83" t="s">
        <v>119</v>
      </c>
      <c r="D40" s="83" t="s">
        <v>120</v>
      </c>
      <c r="E40" s="84">
        <v>17.4</v>
      </c>
      <c r="F40" s="85">
        <v>29</v>
      </c>
      <c r="G40" s="94"/>
      <c r="H40" s="86">
        <v>6942018273004</v>
      </c>
      <c r="I40" s="135"/>
      <c r="J40" s="122">
        <f t="shared" si="1"/>
        <v>0</v>
      </c>
      <c r="K40" s="123" t="s">
        <v>27</v>
      </c>
      <c r="L40" s="69"/>
      <c r="M40" s="69"/>
    </row>
    <row r="41" ht="50" customHeight="1" spans="1:13">
      <c r="A41" s="63" t="s">
        <v>121</v>
      </c>
      <c r="B41" s="68"/>
      <c r="C41" s="83" t="s">
        <v>122</v>
      </c>
      <c r="D41" s="83" t="s">
        <v>123</v>
      </c>
      <c r="E41" s="84">
        <v>17.4</v>
      </c>
      <c r="F41" s="85">
        <v>29</v>
      </c>
      <c r="G41" s="94"/>
      <c r="H41" s="86">
        <v>6942018273011</v>
      </c>
      <c r="I41" s="135"/>
      <c r="J41" s="122">
        <f t="shared" si="1"/>
        <v>0</v>
      </c>
      <c r="K41" s="123" t="s">
        <v>27</v>
      </c>
      <c r="L41" s="69"/>
      <c r="M41" s="69"/>
    </row>
    <row r="42" ht="50" customHeight="1" spans="1:13">
      <c r="A42" s="63" t="s">
        <v>124</v>
      </c>
      <c r="B42" s="68"/>
      <c r="C42" s="90" t="s">
        <v>125</v>
      </c>
      <c r="D42" s="83" t="s">
        <v>126</v>
      </c>
      <c r="E42" s="84">
        <v>17.4</v>
      </c>
      <c r="F42" s="85">
        <v>29</v>
      </c>
      <c r="G42" s="95"/>
      <c r="H42" s="93">
        <v>6942018271079</v>
      </c>
      <c r="I42" s="135"/>
      <c r="J42" s="122">
        <f t="shared" si="1"/>
        <v>0</v>
      </c>
      <c r="K42" s="123" t="s">
        <v>43</v>
      </c>
      <c r="L42" s="139"/>
      <c r="M42" s="140"/>
    </row>
    <row r="43" ht="50" customHeight="1" spans="1:13">
      <c r="A43" s="63" t="s">
        <v>127</v>
      </c>
      <c r="B43" s="68"/>
      <c r="C43" s="90" t="s">
        <v>128</v>
      </c>
      <c r="D43" s="83" t="s">
        <v>129</v>
      </c>
      <c r="E43" s="84">
        <v>17.4</v>
      </c>
      <c r="F43" s="85">
        <v>29</v>
      </c>
      <c r="G43" s="95"/>
      <c r="H43" s="93">
        <v>6942018271062</v>
      </c>
      <c r="I43" s="135"/>
      <c r="J43" s="122">
        <f t="shared" si="1"/>
        <v>0</v>
      </c>
      <c r="K43" s="123" t="s">
        <v>43</v>
      </c>
      <c r="L43" s="136"/>
      <c r="M43" s="137"/>
    </row>
    <row r="44" ht="50" customHeight="1" spans="1:13">
      <c r="A44" s="63" t="s">
        <v>130</v>
      </c>
      <c r="B44" s="68"/>
      <c r="C44" s="90" t="s">
        <v>131</v>
      </c>
      <c r="D44" s="83" t="s">
        <v>132</v>
      </c>
      <c r="E44" s="84">
        <v>19.2</v>
      </c>
      <c r="F44" s="85">
        <v>32</v>
      </c>
      <c r="G44" s="96"/>
      <c r="H44" s="86">
        <v>6942018273455</v>
      </c>
      <c r="I44" s="135"/>
      <c r="J44" s="122">
        <f t="shared" si="1"/>
        <v>0</v>
      </c>
      <c r="K44" s="123" t="s">
        <v>43</v>
      </c>
      <c r="L44" s="136"/>
      <c r="M44" s="137"/>
    </row>
    <row r="45" ht="50" customHeight="1" spans="1:13">
      <c r="A45" s="63" t="s">
        <v>133</v>
      </c>
      <c r="B45" s="87"/>
      <c r="C45" s="90" t="s">
        <v>134</v>
      </c>
      <c r="D45" s="83" t="s">
        <v>135</v>
      </c>
      <c r="E45" s="84">
        <v>19.2</v>
      </c>
      <c r="F45" s="85">
        <v>32</v>
      </c>
      <c r="G45" s="95"/>
      <c r="H45" s="93">
        <v>6942018273462</v>
      </c>
      <c r="I45" s="135"/>
      <c r="J45" s="122">
        <f t="shared" si="1"/>
        <v>0</v>
      </c>
      <c r="K45" s="123" t="s">
        <v>43</v>
      </c>
      <c r="L45" s="136"/>
      <c r="M45" s="137"/>
    </row>
    <row r="46" ht="50" customHeight="1" spans="1:13">
      <c r="A46" s="63" t="s">
        <v>136</v>
      </c>
      <c r="B46" s="64" t="s">
        <v>137</v>
      </c>
      <c r="C46" s="82" t="s">
        <v>138</v>
      </c>
      <c r="D46" s="83" t="s">
        <v>139</v>
      </c>
      <c r="E46" s="84">
        <v>19.2</v>
      </c>
      <c r="F46" s="85">
        <v>32</v>
      </c>
      <c r="G46" s="83"/>
      <c r="H46" s="86">
        <v>6942018270287</v>
      </c>
      <c r="I46" s="135"/>
      <c r="J46" s="122">
        <f t="shared" si="1"/>
        <v>0</v>
      </c>
      <c r="K46" s="123" t="s">
        <v>43</v>
      </c>
      <c r="L46" s="136"/>
      <c r="M46" s="137"/>
    </row>
    <row r="47" ht="50" customHeight="1" spans="1:13">
      <c r="A47" s="63" t="s">
        <v>140</v>
      </c>
      <c r="B47" s="68"/>
      <c r="C47" s="82" t="s">
        <v>141</v>
      </c>
      <c r="D47" s="83" t="s">
        <v>142</v>
      </c>
      <c r="E47" s="84">
        <v>22.8</v>
      </c>
      <c r="F47" s="85">
        <v>38</v>
      </c>
      <c r="G47" s="83"/>
      <c r="H47" s="86">
        <v>6942018270201</v>
      </c>
      <c r="I47" s="135"/>
      <c r="J47" s="122">
        <f t="shared" si="1"/>
        <v>0</v>
      </c>
      <c r="K47" s="123" t="s">
        <v>43</v>
      </c>
      <c r="L47" s="136"/>
      <c r="M47" s="137"/>
    </row>
    <row r="48" ht="50" customHeight="1" spans="1:13">
      <c r="A48" s="63" t="s">
        <v>143</v>
      </c>
      <c r="B48" s="68"/>
      <c r="C48" s="82" t="s">
        <v>144</v>
      </c>
      <c r="D48" s="83" t="s">
        <v>145</v>
      </c>
      <c r="E48" s="84">
        <v>19.2</v>
      </c>
      <c r="F48" s="85">
        <v>32</v>
      </c>
      <c r="G48" s="83"/>
      <c r="H48" s="86">
        <v>6942018270294</v>
      </c>
      <c r="I48" s="135"/>
      <c r="J48" s="122">
        <f t="shared" si="1"/>
        <v>0</v>
      </c>
      <c r="K48" s="123" t="s">
        <v>43</v>
      </c>
      <c r="L48" s="136"/>
      <c r="M48" s="137"/>
    </row>
    <row r="49" ht="50" customHeight="1" spans="1:13">
      <c r="A49" s="63" t="s">
        <v>146</v>
      </c>
      <c r="B49" s="68"/>
      <c r="C49" s="82" t="s">
        <v>147</v>
      </c>
      <c r="D49" s="83" t="s">
        <v>148</v>
      </c>
      <c r="E49" s="84">
        <v>22.8</v>
      </c>
      <c r="F49" s="85">
        <v>38</v>
      </c>
      <c r="G49" s="83"/>
      <c r="H49" s="86">
        <v>6942018270300</v>
      </c>
      <c r="I49" s="135"/>
      <c r="J49" s="122">
        <f t="shared" si="1"/>
        <v>0</v>
      </c>
      <c r="K49" s="123" t="s">
        <v>43</v>
      </c>
      <c r="L49" s="136"/>
      <c r="M49" s="137"/>
    </row>
    <row r="50" ht="50" customHeight="1" spans="1:13">
      <c r="A50" s="63" t="s">
        <v>149</v>
      </c>
      <c r="B50" s="68"/>
      <c r="C50" s="82" t="s">
        <v>150</v>
      </c>
      <c r="D50" s="83" t="s">
        <v>151</v>
      </c>
      <c r="E50" s="84">
        <v>35.4</v>
      </c>
      <c r="F50" s="85">
        <v>59</v>
      </c>
      <c r="G50" s="83"/>
      <c r="H50" s="86">
        <v>6942018274186</v>
      </c>
      <c r="I50" s="135"/>
      <c r="J50" s="122">
        <f t="shared" si="1"/>
        <v>0</v>
      </c>
      <c r="K50" s="123" t="s">
        <v>152</v>
      </c>
      <c r="L50" s="136"/>
      <c r="M50" s="137"/>
    </row>
    <row r="51" ht="50" customHeight="1" spans="1:13">
      <c r="A51" s="63" t="s">
        <v>153</v>
      </c>
      <c r="B51" s="68"/>
      <c r="C51" s="97" t="s">
        <v>154</v>
      </c>
      <c r="D51" s="98" t="s">
        <v>155</v>
      </c>
      <c r="E51" s="99">
        <v>53.4</v>
      </c>
      <c r="F51" s="99">
        <v>89</v>
      </c>
      <c r="G51" s="98"/>
      <c r="H51" s="100">
        <v>6942018272496</v>
      </c>
      <c r="I51" s="141"/>
      <c r="J51" s="118">
        <f t="shared" si="1"/>
        <v>0</v>
      </c>
      <c r="K51" s="142" t="s">
        <v>27</v>
      </c>
      <c r="L51" s="136"/>
      <c r="M51" s="137"/>
    </row>
    <row r="52" ht="50" customHeight="1" spans="1:13">
      <c r="A52" s="63" t="s">
        <v>156</v>
      </c>
      <c r="B52" s="68"/>
      <c r="C52" s="82" t="s">
        <v>157</v>
      </c>
      <c r="D52" s="83" t="s">
        <v>158</v>
      </c>
      <c r="E52" s="84">
        <v>29.4</v>
      </c>
      <c r="F52" s="85">
        <v>49</v>
      </c>
      <c r="G52" s="83"/>
      <c r="H52" s="86">
        <v>6942018273332</v>
      </c>
      <c r="I52" s="135"/>
      <c r="J52" s="122">
        <f t="shared" si="1"/>
        <v>0</v>
      </c>
      <c r="K52" s="123" t="s">
        <v>27</v>
      </c>
      <c r="L52" s="136"/>
      <c r="M52" s="137"/>
    </row>
    <row r="53" ht="50" customHeight="1" spans="1:13">
      <c r="A53" s="63" t="s">
        <v>159</v>
      </c>
      <c r="B53" s="64" t="s">
        <v>160</v>
      </c>
      <c r="C53" s="82" t="s">
        <v>161</v>
      </c>
      <c r="D53" s="83" t="s">
        <v>162</v>
      </c>
      <c r="E53" s="85">
        <v>39</v>
      </c>
      <c r="F53" s="85">
        <v>65</v>
      </c>
      <c r="G53" s="83"/>
      <c r="H53" s="86">
        <v>6942018273226</v>
      </c>
      <c r="I53" s="135"/>
      <c r="J53" s="122">
        <f t="shared" si="1"/>
        <v>0</v>
      </c>
      <c r="K53" s="123" t="s">
        <v>27</v>
      </c>
      <c r="L53" s="136"/>
      <c r="M53" s="137"/>
    </row>
    <row r="54" ht="50" customHeight="1" spans="1:13">
      <c r="A54" s="63" t="s">
        <v>163</v>
      </c>
      <c r="B54" s="87"/>
      <c r="C54" s="82" t="s">
        <v>164</v>
      </c>
      <c r="D54" s="83" t="s">
        <v>165</v>
      </c>
      <c r="E54" s="85">
        <v>39</v>
      </c>
      <c r="F54" s="85">
        <v>65</v>
      </c>
      <c r="G54" s="83"/>
      <c r="H54" s="86">
        <v>6942018273233</v>
      </c>
      <c r="I54" s="135"/>
      <c r="J54" s="122">
        <f t="shared" si="1"/>
        <v>0</v>
      </c>
      <c r="K54" s="123" t="s">
        <v>27</v>
      </c>
      <c r="L54" s="136"/>
      <c r="M54" s="137"/>
    </row>
    <row r="55" ht="50" customHeight="1" spans="1:13">
      <c r="A55" s="63" t="s">
        <v>166</v>
      </c>
      <c r="B55" s="64" t="s">
        <v>167</v>
      </c>
      <c r="C55" s="82" t="s">
        <v>168</v>
      </c>
      <c r="D55" s="83" t="s">
        <v>169</v>
      </c>
      <c r="E55" s="84">
        <v>39</v>
      </c>
      <c r="F55" s="85">
        <v>65</v>
      </c>
      <c r="G55" s="83"/>
      <c r="H55" s="101">
        <v>6942018273257</v>
      </c>
      <c r="I55" s="135"/>
      <c r="J55" s="122">
        <f t="shared" si="1"/>
        <v>0</v>
      </c>
      <c r="K55" s="123" t="s">
        <v>27</v>
      </c>
      <c r="L55" s="136"/>
      <c r="M55" s="137"/>
    </row>
    <row r="56" ht="50" customHeight="1" spans="1:13">
      <c r="A56" s="63" t="s">
        <v>170</v>
      </c>
      <c r="B56" s="87"/>
      <c r="C56" s="82" t="s">
        <v>171</v>
      </c>
      <c r="D56" s="83" t="s">
        <v>172</v>
      </c>
      <c r="E56" s="84">
        <v>39</v>
      </c>
      <c r="F56" s="85">
        <v>65</v>
      </c>
      <c r="G56" s="83"/>
      <c r="H56" s="101">
        <v>6942018273264</v>
      </c>
      <c r="I56" s="135"/>
      <c r="J56" s="122">
        <f t="shared" si="1"/>
        <v>0</v>
      </c>
      <c r="K56" s="123" t="s">
        <v>27</v>
      </c>
      <c r="L56" s="136"/>
      <c r="M56" s="137"/>
    </row>
    <row r="57" ht="50" customHeight="1" spans="1:13">
      <c r="A57" s="63" t="s">
        <v>173</v>
      </c>
      <c r="B57" s="88" t="s">
        <v>174</v>
      </c>
      <c r="C57" s="90" t="s">
        <v>175</v>
      </c>
      <c r="D57" s="90" t="s">
        <v>176</v>
      </c>
      <c r="E57" s="84">
        <v>58.8</v>
      </c>
      <c r="F57" s="85">
        <v>98</v>
      </c>
      <c r="G57" s="95"/>
      <c r="H57" s="101">
        <v>6942018280026</v>
      </c>
      <c r="I57" s="135"/>
      <c r="J57" s="122">
        <f t="shared" si="1"/>
        <v>0</v>
      </c>
      <c r="K57" s="123" t="s">
        <v>27</v>
      </c>
      <c r="L57" s="136"/>
      <c r="M57" s="137"/>
    </row>
    <row r="58" ht="50" customHeight="1" spans="1:13">
      <c r="A58" s="63" t="s">
        <v>177</v>
      </c>
      <c r="B58" s="88"/>
      <c r="C58" s="82" t="s">
        <v>178</v>
      </c>
      <c r="D58" s="83" t="s">
        <v>179</v>
      </c>
      <c r="E58" s="84">
        <v>39</v>
      </c>
      <c r="F58" s="85">
        <v>65</v>
      </c>
      <c r="G58" s="83"/>
      <c r="H58" s="86">
        <v>6942018270256</v>
      </c>
      <c r="I58" s="135"/>
      <c r="J58" s="122">
        <f t="shared" si="1"/>
        <v>0</v>
      </c>
      <c r="K58" s="123" t="s">
        <v>43</v>
      </c>
      <c r="L58" s="136"/>
      <c r="M58" s="137"/>
    </row>
    <row r="59" ht="50" customHeight="1" spans="1:13">
      <c r="A59" s="63" t="s">
        <v>180</v>
      </c>
      <c r="B59" s="88"/>
      <c r="C59" s="82" t="s">
        <v>181</v>
      </c>
      <c r="D59" s="83" t="s">
        <v>182</v>
      </c>
      <c r="E59" s="84">
        <v>39</v>
      </c>
      <c r="F59" s="85">
        <v>65</v>
      </c>
      <c r="G59" s="83"/>
      <c r="H59" s="86">
        <v>6942018270249</v>
      </c>
      <c r="I59" s="135"/>
      <c r="J59" s="122">
        <f t="shared" si="1"/>
        <v>0</v>
      </c>
      <c r="K59" s="123" t="s">
        <v>43</v>
      </c>
      <c r="L59" s="136"/>
      <c r="M59" s="137"/>
    </row>
    <row r="60" ht="50" customHeight="1" spans="1:13">
      <c r="A60" s="63" t="s">
        <v>183</v>
      </c>
      <c r="B60" s="64" t="s">
        <v>184</v>
      </c>
      <c r="C60" s="76" t="s">
        <v>185</v>
      </c>
      <c r="D60" s="77" t="s">
        <v>186</v>
      </c>
      <c r="E60" s="78">
        <v>13.2</v>
      </c>
      <c r="F60" s="79">
        <v>22</v>
      </c>
      <c r="G60" s="76"/>
      <c r="H60" s="81">
        <v>6942018240327</v>
      </c>
      <c r="I60" s="134"/>
      <c r="J60" s="130">
        <f t="shared" ref="J60:J80" si="2">I60*E60</f>
        <v>0</v>
      </c>
      <c r="K60" s="131" t="s">
        <v>187</v>
      </c>
      <c r="L60" s="136"/>
      <c r="M60" s="137"/>
    </row>
    <row r="61" ht="50" customHeight="1" spans="1:13">
      <c r="A61" s="63" t="s">
        <v>188</v>
      </c>
      <c r="B61" s="68"/>
      <c r="C61" s="76" t="s">
        <v>189</v>
      </c>
      <c r="D61" s="77" t="s">
        <v>190</v>
      </c>
      <c r="E61" s="78">
        <v>13.2</v>
      </c>
      <c r="F61" s="79">
        <v>22</v>
      </c>
      <c r="G61" s="76"/>
      <c r="H61" s="81">
        <v>6942018240334</v>
      </c>
      <c r="I61" s="134"/>
      <c r="J61" s="130">
        <f t="shared" si="2"/>
        <v>0</v>
      </c>
      <c r="K61" s="131" t="s">
        <v>187</v>
      </c>
      <c r="L61" s="136"/>
      <c r="M61" s="137"/>
    </row>
    <row r="62" ht="50" customHeight="1" spans="1:13">
      <c r="A62" s="63" t="s">
        <v>191</v>
      </c>
      <c r="B62" s="68"/>
      <c r="C62" s="76" t="s">
        <v>192</v>
      </c>
      <c r="D62" s="77" t="s">
        <v>193</v>
      </c>
      <c r="E62" s="78">
        <v>18</v>
      </c>
      <c r="F62" s="79">
        <v>30</v>
      </c>
      <c r="G62" s="76"/>
      <c r="H62" s="81">
        <v>6942018240518</v>
      </c>
      <c r="I62" s="134"/>
      <c r="J62" s="130">
        <f t="shared" si="2"/>
        <v>0</v>
      </c>
      <c r="K62" s="131" t="s">
        <v>27</v>
      </c>
      <c r="L62" s="136"/>
      <c r="M62" s="137"/>
    </row>
    <row r="63" ht="50" customHeight="1" spans="1:13">
      <c r="A63" s="63" t="s">
        <v>194</v>
      </c>
      <c r="B63" s="68"/>
      <c r="C63" s="76" t="s">
        <v>195</v>
      </c>
      <c r="D63" s="77" t="s">
        <v>196</v>
      </c>
      <c r="E63" s="78">
        <v>18</v>
      </c>
      <c r="F63" s="79">
        <v>30</v>
      </c>
      <c r="G63" s="76"/>
      <c r="H63" s="81">
        <v>6942018240501</v>
      </c>
      <c r="I63" s="134"/>
      <c r="J63" s="130">
        <f t="shared" si="2"/>
        <v>0</v>
      </c>
      <c r="K63" s="131" t="s">
        <v>27</v>
      </c>
      <c r="L63" s="136"/>
      <c r="M63" s="137"/>
    </row>
    <row r="64" ht="50" customHeight="1" spans="1:13">
      <c r="A64" s="63" t="s">
        <v>197</v>
      </c>
      <c r="B64" s="68"/>
      <c r="C64" s="76" t="s">
        <v>198</v>
      </c>
      <c r="D64" s="77" t="s">
        <v>199</v>
      </c>
      <c r="E64" s="78">
        <v>18</v>
      </c>
      <c r="F64" s="79">
        <v>30</v>
      </c>
      <c r="G64" s="76"/>
      <c r="H64" s="81">
        <v>6942018240495</v>
      </c>
      <c r="I64" s="134"/>
      <c r="J64" s="130">
        <f t="shared" si="2"/>
        <v>0</v>
      </c>
      <c r="K64" s="131" t="s">
        <v>27</v>
      </c>
      <c r="L64" s="136"/>
      <c r="M64" s="137"/>
    </row>
    <row r="65" ht="50" customHeight="1" spans="1:13">
      <c r="A65" s="63" t="s">
        <v>200</v>
      </c>
      <c r="B65" s="68"/>
      <c r="C65" s="69" t="s">
        <v>201</v>
      </c>
      <c r="D65" s="69" t="s">
        <v>202</v>
      </c>
      <c r="E65" s="122">
        <v>12</v>
      </c>
      <c r="F65" s="122">
        <v>20</v>
      </c>
      <c r="G65" s="69"/>
      <c r="H65" s="71">
        <v>6942018267027</v>
      </c>
      <c r="I65" s="135"/>
      <c r="J65" s="122">
        <f t="shared" si="2"/>
        <v>0</v>
      </c>
      <c r="K65" s="126" t="s">
        <v>27</v>
      </c>
      <c r="L65" s="69"/>
      <c r="M65" s="69"/>
    </row>
    <row r="66" ht="50" customHeight="1" spans="1:13">
      <c r="A66" s="63" t="s">
        <v>203</v>
      </c>
      <c r="B66" s="68"/>
      <c r="C66" s="69" t="s">
        <v>204</v>
      </c>
      <c r="D66" s="69" t="s">
        <v>205</v>
      </c>
      <c r="E66" s="122">
        <v>12</v>
      </c>
      <c r="F66" s="122">
        <v>20</v>
      </c>
      <c r="G66" s="69"/>
      <c r="H66" s="71">
        <v>6942018267041</v>
      </c>
      <c r="I66" s="135"/>
      <c r="J66" s="122">
        <f t="shared" si="2"/>
        <v>0</v>
      </c>
      <c r="K66" s="126" t="s">
        <v>27</v>
      </c>
      <c r="L66" s="69"/>
      <c r="M66" s="69"/>
    </row>
    <row r="67" ht="50" customHeight="1" spans="1:13">
      <c r="A67" s="63" t="s">
        <v>206</v>
      </c>
      <c r="B67" s="68"/>
      <c r="C67" s="69" t="s">
        <v>207</v>
      </c>
      <c r="D67" s="69" t="s">
        <v>208</v>
      </c>
      <c r="E67" s="122">
        <v>14.4</v>
      </c>
      <c r="F67" s="122">
        <v>24</v>
      </c>
      <c r="G67" s="69"/>
      <c r="H67" s="71">
        <v>6942018280422</v>
      </c>
      <c r="I67" s="135"/>
      <c r="J67" s="122">
        <f t="shared" si="2"/>
        <v>0</v>
      </c>
      <c r="K67" s="126" t="s">
        <v>27</v>
      </c>
      <c r="L67" s="69"/>
      <c r="M67" s="69"/>
    </row>
    <row r="68" ht="50" customHeight="1" spans="1:13">
      <c r="A68" s="63" t="s">
        <v>209</v>
      </c>
      <c r="B68" s="68"/>
      <c r="C68" s="69" t="s">
        <v>210</v>
      </c>
      <c r="D68" s="69" t="s">
        <v>211</v>
      </c>
      <c r="E68" s="122">
        <v>14.4</v>
      </c>
      <c r="F68" s="122">
        <v>24</v>
      </c>
      <c r="G68" s="69"/>
      <c r="H68" s="71">
        <v>6942018280446</v>
      </c>
      <c r="I68" s="135"/>
      <c r="J68" s="122">
        <f t="shared" si="2"/>
        <v>0</v>
      </c>
      <c r="K68" s="126" t="s">
        <v>27</v>
      </c>
      <c r="L68" s="69"/>
      <c r="M68" s="69"/>
    </row>
    <row r="69" ht="50" customHeight="1" spans="1:13">
      <c r="A69" s="63" t="s">
        <v>212</v>
      </c>
      <c r="B69" s="68"/>
      <c r="C69" s="69" t="s">
        <v>213</v>
      </c>
      <c r="D69" s="69" t="s">
        <v>214</v>
      </c>
      <c r="E69" s="122">
        <v>16.8</v>
      </c>
      <c r="F69" s="122">
        <v>28</v>
      </c>
      <c r="G69" s="69"/>
      <c r="H69" s="71">
        <v>6942018280439</v>
      </c>
      <c r="I69" s="135"/>
      <c r="J69" s="122">
        <f t="shared" si="2"/>
        <v>0</v>
      </c>
      <c r="K69" s="126" t="s">
        <v>152</v>
      </c>
      <c r="L69" s="69"/>
      <c r="M69" s="69"/>
    </row>
    <row r="70" ht="50" customHeight="1" spans="1:13">
      <c r="A70" s="63" t="s">
        <v>215</v>
      </c>
      <c r="B70" s="68"/>
      <c r="C70" s="69" t="s">
        <v>216</v>
      </c>
      <c r="D70" s="69" t="s">
        <v>217</v>
      </c>
      <c r="E70" s="122">
        <v>16.8</v>
      </c>
      <c r="F70" s="122">
        <v>28</v>
      </c>
      <c r="G70" s="69"/>
      <c r="H70" s="71">
        <v>6942018280453</v>
      </c>
      <c r="I70" s="135"/>
      <c r="J70" s="122">
        <f t="shared" si="2"/>
        <v>0</v>
      </c>
      <c r="K70" s="126" t="s">
        <v>152</v>
      </c>
      <c r="L70" s="69"/>
      <c r="M70" s="69"/>
    </row>
    <row r="71" ht="50" customHeight="1" spans="1:13">
      <c r="A71" s="63" t="s">
        <v>218</v>
      </c>
      <c r="B71" s="68"/>
      <c r="C71" s="82" t="s">
        <v>219</v>
      </c>
      <c r="D71" s="83" t="s">
        <v>220</v>
      </c>
      <c r="E71" s="84">
        <v>12</v>
      </c>
      <c r="F71" s="85">
        <v>20</v>
      </c>
      <c r="G71" s="83"/>
      <c r="H71" s="86">
        <v>6942018261773</v>
      </c>
      <c r="I71" s="135"/>
      <c r="J71" s="122">
        <f t="shared" si="2"/>
        <v>0</v>
      </c>
      <c r="K71" s="123" t="s">
        <v>27</v>
      </c>
      <c r="L71" s="136"/>
      <c r="M71" s="137"/>
    </row>
    <row r="72" ht="50" customHeight="1" spans="1:13">
      <c r="A72" s="63" t="s">
        <v>221</v>
      </c>
      <c r="B72" s="68"/>
      <c r="C72" s="82" t="s">
        <v>222</v>
      </c>
      <c r="D72" s="83" t="s">
        <v>223</v>
      </c>
      <c r="E72" s="84">
        <v>12</v>
      </c>
      <c r="F72" s="85">
        <v>20</v>
      </c>
      <c r="G72" s="83"/>
      <c r="H72" s="86">
        <v>6942018261766</v>
      </c>
      <c r="I72" s="135"/>
      <c r="J72" s="122">
        <f t="shared" si="2"/>
        <v>0</v>
      </c>
      <c r="K72" s="123" t="s">
        <v>27</v>
      </c>
      <c r="L72" s="136"/>
      <c r="M72" s="137"/>
    </row>
    <row r="73" ht="50" customHeight="1" spans="1:13">
      <c r="A73" s="63" t="s">
        <v>224</v>
      </c>
      <c r="B73" s="68"/>
      <c r="C73" s="82" t="s">
        <v>225</v>
      </c>
      <c r="D73" s="83" t="s">
        <v>226</v>
      </c>
      <c r="E73" s="84">
        <v>14.4</v>
      </c>
      <c r="F73" s="85">
        <v>24</v>
      </c>
      <c r="G73" s="83"/>
      <c r="H73" s="86">
        <v>6942018261797</v>
      </c>
      <c r="I73" s="135"/>
      <c r="J73" s="122">
        <f t="shared" si="2"/>
        <v>0</v>
      </c>
      <c r="K73" s="123" t="s">
        <v>27</v>
      </c>
      <c r="L73" s="136"/>
      <c r="M73" s="137"/>
    </row>
    <row r="74" ht="50" customHeight="1" spans="1:13">
      <c r="A74" s="63" t="s">
        <v>227</v>
      </c>
      <c r="B74" s="68"/>
      <c r="C74" s="82" t="s">
        <v>228</v>
      </c>
      <c r="D74" s="83" t="s">
        <v>229</v>
      </c>
      <c r="E74" s="84">
        <v>14.4</v>
      </c>
      <c r="F74" s="85">
        <v>24</v>
      </c>
      <c r="G74" s="83"/>
      <c r="H74" s="86">
        <v>6942018260257</v>
      </c>
      <c r="I74" s="135"/>
      <c r="J74" s="122">
        <f t="shared" si="2"/>
        <v>0</v>
      </c>
      <c r="K74" s="123" t="s">
        <v>27</v>
      </c>
      <c r="L74" s="136"/>
      <c r="M74" s="137"/>
    </row>
    <row r="75" ht="50" customHeight="1" spans="1:13">
      <c r="A75" s="63" t="s">
        <v>230</v>
      </c>
      <c r="B75" s="68"/>
      <c r="C75" s="82" t="s">
        <v>231</v>
      </c>
      <c r="D75" s="83" t="s">
        <v>232</v>
      </c>
      <c r="E75" s="84">
        <v>16.8</v>
      </c>
      <c r="F75" s="85">
        <v>28</v>
      </c>
      <c r="G75" s="83"/>
      <c r="H75" s="86">
        <v>6942018260264</v>
      </c>
      <c r="I75" s="135"/>
      <c r="J75" s="122">
        <f t="shared" si="2"/>
        <v>0</v>
      </c>
      <c r="K75" s="123" t="s">
        <v>27</v>
      </c>
      <c r="L75" s="136"/>
      <c r="M75" s="137"/>
    </row>
    <row r="76" ht="50" customHeight="1" spans="1:13">
      <c r="A76" s="63" t="s">
        <v>233</v>
      </c>
      <c r="B76" s="68"/>
      <c r="C76" s="143" t="s">
        <v>234</v>
      </c>
      <c r="D76" s="143" t="s">
        <v>235</v>
      </c>
      <c r="E76" s="84">
        <v>16.8</v>
      </c>
      <c r="F76" s="85">
        <v>28</v>
      </c>
      <c r="G76" s="143"/>
      <c r="H76" s="144">
        <v>6942018261810</v>
      </c>
      <c r="I76" s="135"/>
      <c r="J76" s="122">
        <f t="shared" si="2"/>
        <v>0</v>
      </c>
      <c r="K76" s="123" t="s">
        <v>27</v>
      </c>
      <c r="L76" s="136"/>
      <c r="M76" s="137"/>
    </row>
    <row r="77" ht="50" customHeight="1" spans="1:13">
      <c r="A77" s="63" t="s">
        <v>236</v>
      </c>
      <c r="B77" s="68"/>
      <c r="C77" s="145" t="s">
        <v>237</v>
      </c>
      <c r="D77" s="83" t="s">
        <v>238</v>
      </c>
      <c r="E77" s="84">
        <v>27</v>
      </c>
      <c r="F77" s="85">
        <v>45</v>
      </c>
      <c r="G77" s="90"/>
      <c r="H77" s="146">
        <v>6942018264149</v>
      </c>
      <c r="I77" s="135"/>
      <c r="J77" s="122">
        <f t="shared" si="2"/>
        <v>0</v>
      </c>
      <c r="K77" s="126" t="s">
        <v>239</v>
      </c>
      <c r="L77" s="136"/>
      <c r="M77" s="137"/>
    </row>
    <row r="78" ht="50" customHeight="1" spans="1:13">
      <c r="A78" s="63" t="s">
        <v>240</v>
      </c>
      <c r="B78" s="68"/>
      <c r="C78" s="82" t="s">
        <v>241</v>
      </c>
      <c r="D78" s="83" t="s">
        <v>242</v>
      </c>
      <c r="E78" s="84">
        <v>15.6</v>
      </c>
      <c r="F78" s="85">
        <v>26</v>
      </c>
      <c r="G78" s="94"/>
      <c r="H78" s="86">
        <v>6942018261704</v>
      </c>
      <c r="I78" s="135"/>
      <c r="J78" s="122">
        <f t="shared" si="2"/>
        <v>0</v>
      </c>
      <c r="K78" s="123" t="s">
        <v>27</v>
      </c>
      <c r="L78" s="136"/>
      <c r="M78" s="137"/>
    </row>
    <row r="79" ht="50" customHeight="1" spans="1:13">
      <c r="A79" s="63" t="s">
        <v>243</v>
      </c>
      <c r="B79" s="68"/>
      <c r="C79" s="82" t="s">
        <v>244</v>
      </c>
      <c r="D79" s="83" t="s">
        <v>245</v>
      </c>
      <c r="E79" s="84">
        <v>19.2</v>
      </c>
      <c r="F79" s="85">
        <v>32</v>
      </c>
      <c r="G79" s="94"/>
      <c r="H79" s="86">
        <v>6942018261698</v>
      </c>
      <c r="I79" s="135"/>
      <c r="J79" s="122">
        <f t="shared" si="2"/>
        <v>0</v>
      </c>
      <c r="K79" s="123" t="s">
        <v>27</v>
      </c>
      <c r="L79" s="136"/>
      <c r="M79" s="137"/>
    </row>
    <row r="80" ht="50" customHeight="1" spans="1:13">
      <c r="A80" s="63" t="s">
        <v>246</v>
      </c>
      <c r="B80" s="87"/>
      <c r="C80" s="69" t="s">
        <v>247</v>
      </c>
      <c r="D80" s="69" t="s">
        <v>248</v>
      </c>
      <c r="E80" s="122">
        <v>23.4</v>
      </c>
      <c r="F80" s="122">
        <v>39</v>
      </c>
      <c r="G80" s="69"/>
      <c r="H80" s="71">
        <v>6942018267652</v>
      </c>
      <c r="I80" s="135"/>
      <c r="J80" s="122">
        <f t="shared" si="2"/>
        <v>0</v>
      </c>
      <c r="K80" s="126" t="s">
        <v>249</v>
      </c>
      <c r="L80" s="158"/>
      <c r="M80" s="159"/>
    </row>
    <row r="81" ht="50" customHeight="1" spans="1:13">
      <c r="A81" s="63" t="s">
        <v>250</v>
      </c>
      <c r="B81" s="68" t="s">
        <v>251</v>
      </c>
      <c r="C81" s="69" t="s">
        <v>252</v>
      </c>
      <c r="D81" s="69" t="s">
        <v>253</v>
      </c>
      <c r="E81" s="122">
        <v>34.8</v>
      </c>
      <c r="F81" s="122">
        <v>58</v>
      </c>
      <c r="G81" s="69"/>
      <c r="H81" s="71">
        <v>6942018269526</v>
      </c>
      <c r="I81" s="135"/>
      <c r="J81" s="122">
        <f t="shared" ref="J81:J95" si="3">I81*E81</f>
        <v>0</v>
      </c>
      <c r="K81" s="160" t="s">
        <v>27</v>
      </c>
      <c r="L81" s="161"/>
      <c r="M81" s="162"/>
    </row>
    <row r="82" ht="50" customHeight="1" spans="1:13">
      <c r="A82" s="63" t="s">
        <v>254</v>
      </c>
      <c r="B82" s="68"/>
      <c r="C82" s="82" t="s">
        <v>255</v>
      </c>
      <c r="D82" s="83" t="s">
        <v>256</v>
      </c>
      <c r="E82" s="84">
        <v>46.8</v>
      </c>
      <c r="F82" s="84">
        <v>78</v>
      </c>
      <c r="G82" s="83"/>
      <c r="H82" s="147">
        <v>6942018267874</v>
      </c>
      <c r="I82" s="135"/>
      <c r="J82" s="122">
        <f t="shared" si="3"/>
        <v>0</v>
      </c>
      <c r="K82" s="126" t="s">
        <v>239</v>
      </c>
      <c r="L82" s="124"/>
      <c r="M82" s="125"/>
    </row>
    <row r="83" ht="50" customHeight="1" spans="1:13">
      <c r="A83" s="63" t="s">
        <v>257</v>
      </c>
      <c r="B83" s="68"/>
      <c r="C83" s="82" t="s">
        <v>258</v>
      </c>
      <c r="D83" s="83" t="s">
        <v>259</v>
      </c>
      <c r="E83" s="84">
        <v>40.8</v>
      </c>
      <c r="F83" s="84">
        <v>68</v>
      </c>
      <c r="G83" s="83"/>
      <c r="H83" s="147">
        <v>6942018269038</v>
      </c>
      <c r="I83" s="135"/>
      <c r="J83" s="122">
        <f t="shared" si="3"/>
        <v>0</v>
      </c>
      <c r="K83" s="126" t="s">
        <v>152</v>
      </c>
      <c r="L83" s="124"/>
      <c r="M83" s="125"/>
    </row>
    <row r="84" ht="50" customHeight="1" spans="1:13">
      <c r="A84" s="63" t="s">
        <v>260</v>
      </c>
      <c r="B84" s="68"/>
      <c r="C84" s="82" t="s">
        <v>261</v>
      </c>
      <c r="D84" s="83" t="s">
        <v>262</v>
      </c>
      <c r="E84" s="84">
        <v>11.4</v>
      </c>
      <c r="F84" s="84">
        <v>19</v>
      </c>
      <c r="G84" s="83"/>
      <c r="H84" s="147">
        <v>6942018269045</v>
      </c>
      <c r="I84" s="135"/>
      <c r="J84" s="122">
        <f t="shared" si="3"/>
        <v>0</v>
      </c>
      <c r="K84" s="126" t="s">
        <v>263</v>
      </c>
      <c r="L84" s="124"/>
      <c r="M84" s="125"/>
    </row>
    <row r="85" ht="50" customHeight="1" spans="1:13">
      <c r="A85" s="63" t="s">
        <v>264</v>
      </c>
      <c r="B85" s="68"/>
      <c r="C85" s="82" t="s">
        <v>265</v>
      </c>
      <c r="D85" s="148" t="s">
        <v>266</v>
      </c>
      <c r="E85" s="84">
        <v>22.8</v>
      </c>
      <c r="F85" s="85">
        <v>38</v>
      </c>
      <c r="G85" s="82"/>
      <c r="H85" s="86">
        <v>6942018267355</v>
      </c>
      <c r="I85" s="135"/>
      <c r="J85" s="122">
        <f t="shared" si="3"/>
        <v>0</v>
      </c>
      <c r="K85" s="126" t="s">
        <v>187</v>
      </c>
      <c r="L85" s="124"/>
      <c r="M85" s="125"/>
    </row>
    <row r="86" ht="50" customHeight="1" spans="1:13">
      <c r="A86" s="63" t="s">
        <v>267</v>
      </c>
      <c r="B86" s="87"/>
      <c r="C86" s="82" t="s">
        <v>268</v>
      </c>
      <c r="D86" s="148" t="s">
        <v>269</v>
      </c>
      <c r="E86" s="84">
        <v>28.8</v>
      </c>
      <c r="F86" s="85">
        <v>48</v>
      </c>
      <c r="G86" s="82"/>
      <c r="H86" s="86">
        <v>6942018267348</v>
      </c>
      <c r="I86" s="135"/>
      <c r="J86" s="122">
        <f t="shared" si="3"/>
        <v>0</v>
      </c>
      <c r="K86" s="126" t="s">
        <v>187</v>
      </c>
      <c r="L86" s="124"/>
      <c r="M86" s="125"/>
    </row>
    <row r="87" ht="50" customHeight="1" spans="1:13">
      <c r="A87" s="63" t="s">
        <v>270</v>
      </c>
      <c r="B87" s="68" t="s">
        <v>271</v>
      </c>
      <c r="C87" s="82" t="s">
        <v>272</v>
      </c>
      <c r="D87" s="148" t="s">
        <v>273</v>
      </c>
      <c r="E87" s="84">
        <v>14.4</v>
      </c>
      <c r="F87" s="85">
        <v>24</v>
      </c>
      <c r="G87" s="82"/>
      <c r="H87" s="86">
        <v>6942018261902</v>
      </c>
      <c r="I87" s="135"/>
      <c r="J87" s="122">
        <f t="shared" si="3"/>
        <v>0</v>
      </c>
      <c r="K87" s="126"/>
      <c r="L87" s="124"/>
      <c r="M87" s="125"/>
    </row>
    <row r="88" ht="50" customHeight="1" spans="1:13">
      <c r="A88" s="63" t="s">
        <v>274</v>
      </c>
      <c r="B88" s="87"/>
      <c r="C88" s="82" t="s">
        <v>275</v>
      </c>
      <c r="D88" s="148" t="s">
        <v>276</v>
      </c>
      <c r="E88" s="84">
        <v>14.4</v>
      </c>
      <c r="F88" s="85">
        <v>24</v>
      </c>
      <c r="G88" s="82"/>
      <c r="H88" s="86">
        <v>6942018261919</v>
      </c>
      <c r="I88" s="135"/>
      <c r="J88" s="122">
        <f t="shared" si="3"/>
        <v>0</v>
      </c>
      <c r="K88" s="126"/>
      <c r="L88" s="124"/>
      <c r="M88" s="125"/>
    </row>
    <row r="89" ht="50" customHeight="1" spans="1:13">
      <c r="A89" s="63" t="s">
        <v>277</v>
      </c>
      <c r="B89" s="88" t="s">
        <v>278</v>
      </c>
      <c r="C89" s="82" t="s">
        <v>279</v>
      </c>
      <c r="D89" s="83" t="s">
        <v>280</v>
      </c>
      <c r="E89" s="84">
        <v>34.8</v>
      </c>
      <c r="F89" s="85">
        <v>58</v>
      </c>
      <c r="G89" s="83"/>
      <c r="H89" s="86">
        <v>6942018260035</v>
      </c>
      <c r="I89" s="135"/>
      <c r="J89" s="122">
        <f t="shared" si="3"/>
        <v>0</v>
      </c>
      <c r="K89" s="123" t="s">
        <v>152</v>
      </c>
      <c r="L89" s="124"/>
      <c r="M89" s="125"/>
    </row>
    <row r="90" ht="50" customHeight="1" spans="1:13">
      <c r="A90" s="63" t="s">
        <v>281</v>
      </c>
      <c r="B90" s="88"/>
      <c r="C90" s="82" t="s">
        <v>282</v>
      </c>
      <c r="D90" s="83" t="s">
        <v>283</v>
      </c>
      <c r="E90" s="84">
        <v>34.8</v>
      </c>
      <c r="F90" s="85">
        <v>58</v>
      </c>
      <c r="G90" s="83"/>
      <c r="H90" s="86">
        <v>6942018260141</v>
      </c>
      <c r="I90" s="135"/>
      <c r="J90" s="122">
        <f t="shared" si="3"/>
        <v>0</v>
      </c>
      <c r="K90" s="123" t="s">
        <v>27</v>
      </c>
      <c r="L90" s="124"/>
      <c r="M90" s="125"/>
    </row>
    <row r="91" ht="50" customHeight="1" spans="1:13">
      <c r="A91" s="63" t="s">
        <v>284</v>
      </c>
      <c r="B91" s="88"/>
      <c r="C91" s="82" t="s">
        <v>285</v>
      </c>
      <c r="D91" s="83" t="s">
        <v>286</v>
      </c>
      <c r="E91" s="84">
        <v>34.8</v>
      </c>
      <c r="F91" s="85">
        <v>58</v>
      </c>
      <c r="G91" s="83"/>
      <c r="H91" s="86">
        <v>6942018260158</v>
      </c>
      <c r="I91" s="135"/>
      <c r="J91" s="122">
        <f t="shared" si="3"/>
        <v>0</v>
      </c>
      <c r="K91" s="123" t="s">
        <v>27</v>
      </c>
      <c r="L91" s="124"/>
      <c r="M91" s="125"/>
    </row>
    <row r="92" ht="50" customHeight="1" spans="1:13">
      <c r="A92" s="63" t="s">
        <v>287</v>
      </c>
      <c r="B92" s="88" t="s">
        <v>288</v>
      </c>
      <c r="C92" s="82" t="s">
        <v>289</v>
      </c>
      <c r="D92" s="83" t="s">
        <v>290</v>
      </c>
      <c r="E92" s="84">
        <v>15.6</v>
      </c>
      <c r="F92" s="85">
        <v>26</v>
      </c>
      <c r="G92" s="83"/>
      <c r="H92" s="86">
        <v>6942018260219</v>
      </c>
      <c r="I92" s="135"/>
      <c r="J92" s="122">
        <f t="shared" si="3"/>
        <v>0</v>
      </c>
      <c r="K92" s="123" t="s">
        <v>27</v>
      </c>
      <c r="L92" s="124"/>
      <c r="M92" s="125"/>
    </row>
    <row r="93" ht="50" customHeight="1" spans="1:13">
      <c r="A93" s="63" t="s">
        <v>291</v>
      </c>
      <c r="B93" s="88"/>
      <c r="C93" s="82" t="s">
        <v>292</v>
      </c>
      <c r="D93" s="83" t="s">
        <v>293</v>
      </c>
      <c r="E93" s="84">
        <v>15.6</v>
      </c>
      <c r="F93" s="85">
        <v>26</v>
      </c>
      <c r="G93" s="83"/>
      <c r="H93" s="86">
        <v>6942018260226</v>
      </c>
      <c r="I93" s="135"/>
      <c r="J93" s="122">
        <f t="shared" si="3"/>
        <v>0</v>
      </c>
      <c r="K93" s="123" t="s">
        <v>27</v>
      </c>
      <c r="L93" s="128"/>
      <c r="M93" s="129"/>
    </row>
    <row r="94" ht="50" customHeight="1" spans="1:13">
      <c r="A94" s="63" t="s">
        <v>294</v>
      </c>
      <c r="B94" s="68" t="s">
        <v>295</v>
      </c>
      <c r="C94" s="82" t="s">
        <v>296</v>
      </c>
      <c r="D94" s="83" t="s">
        <v>297</v>
      </c>
      <c r="E94" s="84">
        <v>13.2</v>
      </c>
      <c r="F94" s="85">
        <v>22</v>
      </c>
      <c r="G94" s="83"/>
      <c r="H94" s="86">
        <v>6942018268482</v>
      </c>
      <c r="I94" s="135"/>
      <c r="J94" s="122">
        <f t="shared" ref="J94:J138" si="4">I94*E94</f>
        <v>0</v>
      </c>
      <c r="K94" s="123" t="s">
        <v>27</v>
      </c>
      <c r="L94" s="161"/>
      <c r="M94" s="162"/>
    </row>
    <row r="95" ht="50" customHeight="1" spans="1:13">
      <c r="A95" s="63" t="s">
        <v>298</v>
      </c>
      <c r="B95" s="68"/>
      <c r="C95" s="82" t="s">
        <v>299</v>
      </c>
      <c r="D95" s="83" t="s">
        <v>300</v>
      </c>
      <c r="E95" s="84">
        <v>13.2</v>
      </c>
      <c r="F95" s="85">
        <v>22</v>
      </c>
      <c r="G95" s="83"/>
      <c r="H95" s="86">
        <v>6942018268475</v>
      </c>
      <c r="I95" s="135"/>
      <c r="J95" s="122">
        <f t="shared" si="4"/>
        <v>0</v>
      </c>
      <c r="K95" s="123" t="s">
        <v>27</v>
      </c>
      <c r="L95" s="124"/>
      <c r="M95" s="125"/>
    </row>
    <row r="96" ht="50" customHeight="1" spans="1:13">
      <c r="A96" s="63" t="s">
        <v>301</v>
      </c>
      <c r="B96" s="68"/>
      <c r="C96" s="82" t="s">
        <v>302</v>
      </c>
      <c r="D96" s="83" t="s">
        <v>303</v>
      </c>
      <c r="E96" s="84">
        <v>17.4</v>
      </c>
      <c r="F96" s="85">
        <v>29</v>
      </c>
      <c r="G96" s="83"/>
      <c r="H96" s="86">
        <v>6942018268499</v>
      </c>
      <c r="I96" s="135"/>
      <c r="J96" s="122">
        <f t="shared" si="4"/>
        <v>0</v>
      </c>
      <c r="K96" s="123" t="s">
        <v>27</v>
      </c>
      <c r="L96" s="124"/>
      <c r="M96" s="125"/>
    </row>
    <row r="97" ht="50" customHeight="1" spans="1:13">
      <c r="A97" s="63" t="s">
        <v>304</v>
      </c>
      <c r="B97" s="68"/>
      <c r="C97" s="82" t="s">
        <v>305</v>
      </c>
      <c r="D97" s="83" t="s">
        <v>306</v>
      </c>
      <c r="E97" s="84">
        <v>17.4</v>
      </c>
      <c r="F97" s="85">
        <v>29</v>
      </c>
      <c r="G97" s="83"/>
      <c r="H97" s="86">
        <v>6942018268505</v>
      </c>
      <c r="I97" s="135"/>
      <c r="J97" s="122">
        <f t="shared" si="4"/>
        <v>0</v>
      </c>
      <c r="K97" s="123" t="s">
        <v>27</v>
      </c>
      <c r="L97" s="124"/>
      <c r="M97" s="125"/>
    </row>
    <row r="98" ht="50" customHeight="1" spans="1:13">
      <c r="A98" s="63" t="s">
        <v>307</v>
      </c>
      <c r="B98" s="88" t="s">
        <v>308</v>
      </c>
      <c r="C98" s="82" t="s">
        <v>309</v>
      </c>
      <c r="D98" s="148" t="s">
        <v>310</v>
      </c>
      <c r="E98" s="84">
        <v>11.4</v>
      </c>
      <c r="F98" s="85">
        <v>19</v>
      </c>
      <c r="G98" s="82"/>
      <c r="H98" s="86">
        <v>6942018267058</v>
      </c>
      <c r="I98" s="135"/>
      <c r="J98" s="122">
        <f t="shared" si="4"/>
        <v>0</v>
      </c>
      <c r="K98" s="126" t="s">
        <v>27</v>
      </c>
      <c r="L98" s="124"/>
      <c r="M98" s="125"/>
    </row>
    <row r="99" ht="50" customHeight="1" spans="1:13">
      <c r="A99" s="63" t="s">
        <v>311</v>
      </c>
      <c r="B99" s="88"/>
      <c r="C99" s="82" t="s">
        <v>312</v>
      </c>
      <c r="D99" s="148" t="s">
        <v>313</v>
      </c>
      <c r="E99" s="84">
        <v>17.4</v>
      </c>
      <c r="F99" s="85">
        <v>29</v>
      </c>
      <c r="G99" s="82"/>
      <c r="H99" s="86">
        <v>6942018267065</v>
      </c>
      <c r="I99" s="135"/>
      <c r="J99" s="122">
        <f t="shared" si="4"/>
        <v>0</v>
      </c>
      <c r="K99" s="126" t="s">
        <v>152</v>
      </c>
      <c r="L99" s="124"/>
      <c r="M99" s="125"/>
    </row>
    <row r="100" ht="50" customHeight="1" spans="1:13">
      <c r="A100" s="63" t="s">
        <v>314</v>
      </c>
      <c r="B100" s="88" t="s">
        <v>315</v>
      </c>
      <c r="C100" s="82" t="s">
        <v>316</v>
      </c>
      <c r="D100" s="83" t="s">
        <v>317</v>
      </c>
      <c r="E100" s="84">
        <v>17.4</v>
      </c>
      <c r="F100" s="85">
        <v>29</v>
      </c>
      <c r="G100" s="83"/>
      <c r="H100" s="86">
        <v>6942018260417</v>
      </c>
      <c r="I100" s="135"/>
      <c r="J100" s="122">
        <f t="shared" si="4"/>
        <v>0</v>
      </c>
      <c r="K100" s="126" t="s">
        <v>152</v>
      </c>
      <c r="L100" s="124"/>
      <c r="M100" s="125"/>
    </row>
    <row r="101" ht="50" customHeight="1" spans="1:13">
      <c r="A101" s="63" t="s">
        <v>318</v>
      </c>
      <c r="B101" s="88"/>
      <c r="C101" s="82" t="s">
        <v>319</v>
      </c>
      <c r="D101" s="83" t="s">
        <v>320</v>
      </c>
      <c r="E101" s="84">
        <v>17.4</v>
      </c>
      <c r="F101" s="85">
        <v>29</v>
      </c>
      <c r="G101" s="83"/>
      <c r="H101" s="86">
        <v>6942018260370</v>
      </c>
      <c r="I101" s="135"/>
      <c r="J101" s="122">
        <f t="shared" si="4"/>
        <v>0</v>
      </c>
      <c r="K101" s="126" t="s">
        <v>152</v>
      </c>
      <c r="L101" s="124"/>
      <c r="M101" s="125"/>
    </row>
    <row r="102" ht="50" customHeight="1" spans="1:13">
      <c r="A102" s="63" t="s">
        <v>321</v>
      </c>
      <c r="B102" s="88"/>
      <c r="C102" s="82" t="s">
        <v>322</v>
      </c>
      <c r="D102" s="83" t="s">
        <v>323</v>
      </c>
      <c r="E102" s="84">
        <v>17.4</v>
      </c>
      <c r="F102" s="85">
        <v>29</v>
      </c>
      <c r="G102" s="83"/>
      <c r="H102" s="86">
        <v>6942018260394</v>
      </c>
      <c r="I102" s="135"/>
      <c r="J102" s="122">
        <f t="shared" si="4"/>
        <v>0</v>
      </c>
      <c r="K102" s="126" t="s">
        <v>152</v>
      </c>
      <c r="L102" s="128"/>
      <c r="M102" s="129"/>
    </row>
    <row r="103" ht="50" customHeight="1" spans="1:13">
      <c r="A103" s="63" t="s">
        <v>324</v>
      </c>
      <c r="B103" s="64" t="s">
        <v>325</v>
      </c>
      <c r="C103" s="82" t="s">
        <v>326</v>
      </c>
      <c r="D103" s="83" t="s">
        <v>327</v>
      </c>
      <c r="E103" s="85">
        <v>28.8</v>
      </c>
      <c r="F103" s="85">
        <v>48</v>
      </c>
      <c r="G103" s="83"/>
      <c r="H103" s="86">
        <v>6942018268086</v>
      </c>
      <c r="I103" s="135"/>
      <c r="J103" s="122">
        <f t="shared" si="4"/>
        <v>0</v>
      </c>
      <c r="K103" s="126" t="s">
        <v>27</v>
      </c>
      <c r="L103" s="69"/>
      <c r="M103" s="69"/>
    </row>
    <row r="104" ht="50" customHeight="1" spans="1:13">
      <c r="A104" s="63" t="s">
        <v>328</v>
      </c>
      <c r="B104" s="68"/>
      <c r="C104" s="82" t="s">
        <v>329</v>
      </c>
      <c r="D104" s="83" t="s">
        <v>330</v>
      </c>
      <c r="E104" s="85">
        <v>28.8</v>
      </c>
      <c r="F104" s="85">
        <v>48</v>
      </c>
      <c r="G104" s="83"/>
      <c r="H104" s="86">
        <v>6942018268093</v>
      </c>
      <c r="I104" s="135"/>
      <c r="J104" s="122">
        <f t="shared" si="4"/>
        <v>0</v>
      </c>
      <c r="K104" s="126" t="s">
        <v>27</v>
      </c>
      <c r="L104" s="69"/>
      <c r="M104" s="69"/>
    </row>
    <row r="105" ht="50" customHeight="1" spans="1:13">
      <c r="A105" s="63" t="s">
        <v>331</v>
      </c>
      <c r="B105" s="87"/>
      <c r="C105" s="82" t="s">
        <v>332</v>
      </c>
      <c r="D105" s="83" t="s">
        <v>333</v>
      </c>
      <c r="E105" s="85">
        <v>28.8</v>
      </c>
      <c r="F105" s="85">
        <v>48</v>
      </c>
      <c r="G105" s="83"/>
      <c r="H105" s="86">
        <v>6942018268109</v>
      </c>
      <c r="I105" s="135"/>
      <c r="J105" s="122">
        <f t="shared" si="4"/>
        <v>0</v>
      </c>
      <c r="K105" s="126" t="s">
        <v>27</v>
      </c>
      <c r="L105" s="69"/>
      <c r="M105" s="69"/>
    </row>
    <row r="106" ht="50" customHeight="1" spans="1:13">
      <c r="A106" s="63" t="s">
        <v>334</v>
      </c>
      <c r="B106" s="64" t="s">
        <v>335</v>
      </c>
      <c r="C106" s="82" t="s">
        <v>336</v>
      </c>
      <c r="D106" s="83" t="s">
        <v>337</v>
      </c>
      <c r="E106" s="84">
        <v>34.8</v>
      </c>
      <c r="F106" s="85">
        <v>58</v>
      </c>
      <c r="G106" s="83"/>
      <c r="H106" s="86">
        <v>6942018268130</v>
      </c>
      <c r="I106" s="135"/>
      <c r="J106" s="122">
        <f t="shared" si="4"/>
        <v>0</v>
      </c>
      <c r="K106" s="126" t="s">
        <v>27</v>
      </c>
      <c r="L106" s="139"/>
      <c r="M106" s="140"/>
    </row>
    <row r="107" ht="50" customHeight="1" spans="1:13">
      <c r="A107" s="63" t="s">
        <v>338</v>
      </c>
      <c r="B107" s="68"/>
      <c r="C107" s="82" t="s">
        <v>339</v>
      </c>
      <c r="D107" s="83" t="s">
        <v>340</v>
      </c>
      <c r="E107" s="84">
        <v>34.8</v>
      </c>
      <c r="F107" s="85">
        <v>58</v>
      </c>
      <c r="G107" s="83"/>
      <c r="H107" s="86">
        <v>6942018268123</v>
      </c>
      <c r="I107" s="135"/>
      <c r="J107" s="122">
        <f t="shared" si="4"/>
        <v>0</v>
      </c>
      <c r="K107" s="126" t="s">
        <v>27</v>
      </c>
      <c r="L107" s="136"/>
      <c r="M107" s="137"/>
    </row>
    <row r="108" ht="50" customHeight="1" spans="1:13">
      <c r="A108" s="63" t="s">
        <v>341</v>
      </c>
      <c r="B108" s="87"/>
      <c r="C108" s="82" t="s">
        <v>342</v>
      </c>
      <c r="D108" s="83" t="s">
        <v>343</v>
      </c>
      <c r="E108" s="84">
        <v>34.8</v>
      </c>
      <c r="F108" s="85">
        <v>58</v>
      </c>
      <c r="G108" s="83"/>
      <c r="H108" s="86">
        <v>6942018268116</v>
      </c>
      <c r="I108" s="135"/>
      <c r="J108" s="122">
        <f t="shared" si="4"/>
        <v>0</v>
      </c>
      <c r="K108" s="126" t="s">
        <v>27</v>
      </c>
      <c r="L108" s="136"/>
      <c r="M108" s="137"/>
    </row>
    <row r="109" ht="50" customHeight="1" spans="1:13">
      <c r="A109" s="63" t="s">
        <v>344</v>
      </c>
      <c r="B109" s="88" t="s">
        <v>345</v>
      </c>
      <c r="C109" s="149" t="s">
        <v>346</v>
      </c>
      <c r="D109" s="149" t="s">
        <v>347</v>
      </c>
      <c r="E109" s="84">
        <v>19.2</v>
      </c>
      <c r="F109" s="85">
        <v>32</v>
      </c>
      <c r="G109" s="149"/>
      <c r="H109" s="150">
        <v>6942018267096</v>
      </c>
      <c r="I109" s="135"/>
      <c r="J109" s="122">
        <f t="shared" si="4"/>
        <v>0</v>
      </c>
      <c r="K109" s="126" t="s">
        <v>27</v>
      </c>
      <c r="L109" s="136"/>
      <c r="M109" s="137"/>
    </row>
    <row r="110" ht="50" customHeight="1" spans="1:13">
      <c r="A110" s="63" t="s">
        <v>348</v>
      </c>
      <c r="B110" s="88"/>
      <c r="C110" s="149" t="s">
        <v>349</v>
      </c>
      <c r="D110" s="149" t="s">
        <v>350</v>
      </c>
      <c r="E110" s="84">
        <v>19.2</v>
      </c>
      <c r="F110" s="85">
        <v>32</v>
      </c>
      <c r="G110" s="149"/>
      <c r="H110" s="150">
        <v>6942018267102</v>
      </c>
      <c r="I110" s="135"/>
      <c r="J110" s="122">
        <f t="shared" si="4"/>
        <v>0</v>
      </c>
      <c r="K110" s="126" t="s">
        <v>27</v>
      </c>
      <c r="L110" s="136"/>
      <c r="M110" s="137"/>
    </row>
    <row r="111" ht="50" customHeight="1" spans="1:13">
      <c r="A111" s="63" t="s">
        <v>351</v>
      </c>
      <c r="B111" s="88"/>
      <c r="C111" s="149" t="s">
        <v>352</v>
      </c>
      <c r="D111" s="149" t="s">
        <v>353</v>
      </c>
      <c r="E111" s="84">
        <v>19.2</v>
      </c>
      <c r="F111" s="85">
        <v>32</v>
      </c>
      <c r="G111" s="149"/>
      <c r="H111" s="150">
        <v>6942018267119</v>
      </c>
      <c r="I111" s="135"/>
      <c r="J111" s="122">
        <f t="shared" si="4"/>
        <v>0</v>
      </c>
      <c r="K111" s="126" t="s">
        <v>27</v>
      </c>
      <c r="L111" s="136"/>
      <c r="M111" s="137"/>
    </row>
    <row r="112" ht="50" customHeight="1" spans="1:13">
      <c r="A112" s="63" t="s">
        <v>354</v>
      </c>
      <c r="B112" s="88"/>
      <c r="C112" s="90" t="s">
        <v>355</v>
      </c>
      <c r="D112" s="90" t="s">
        <v>356</v>
      </c>
      <c r="E112" s="84">
        <v>21</v>
      </c>
      <c r="F112" s="84">
        <v>35</v>
      </c>
      <c r="G112" s="83"/>
      <c r="H112" s="86">
        <v>6942018267577</v>
      </c>
      <c r="I112" s="135"/>
      <c r="J112" s="122">
        <f t="shared" si="4"/>
        <v>0</v>
      </c>
      <c r="K112" s="126" t="s">
        <v>43</v>
      </c>
      <c r="L112" s="136"/>
      <c r="M112" s="137"/>
    </row>
    <row r="113" ht="50" customHeight="1" spans="1:13">
      <c r="A113" s="63" t="s">
        <v>357</v>
      </c>
      <c r="B113" s="88"/>
      <c r="C113" s="82" t="s">
        <v>358</v>
      </c>
      <c r="D113" s="83" t="s">
        <v>359</v>
      </c>
      <c r="E113" s="84">
        <v>21</v>
      </c>
      <c r="F113" s="84">
        <v>35</v>
      </c>
      <c r="G113" s="83"/>
      <c r="H113" s="86">
        <v>6942018267584</v>
      </c>
      <c r="I113" s="135"/>
      <c r="J113" s="122">
        <f t="shared" si="4"/>
        <v>0</v>
      </c>
      <c r="K113" s="126" t="s">
        <v>43</v>
      </c>
      <c r="L113" s="136"/>
      <c r="M113" s="137"/>
    </row>
    <row r="114" ht="50" customHeight="1" spans="1:13">
      <c r="A114" s="63" t="s">
        <v>360</v>
      </c>
      <c r="B114" s="88"/>
      <c r="C114" s="82" t="s">
        <v>361</v>
      </c>
      <c r="D114" s="83" t="s">
        <v>362</v>
      </c>
      <c r="E114" s="84">
        <v>21</v>
      </c>
      <c r="F114" s="84">
        <v>35</v>
      </c>
      <c r="G114" s="83"/>
      <c r="H114" s="86">
        <v>6942018267591</v>
      </c>
      <c r="I114" s="135"/>
      <c r="J114" s="122">
        <f t="shared" si="4"/>
        <v>0</v>
      </c>
      <c r="K114" s="126" t="s">
        <v>43</v>
      </c>
      <c r="L114" s="136"/>
      <c r="M114" s="137"/>
    </row>
    <row r="115" ht="50" customHeight="1" spans="1:13">
      <c r="A115" s="63" t="s">
        <v>363</v>
      </c>
      <c r="B115" s="88"/>
      <c r="C115" s="82" t="s">
        <v>364</v>
      </c>
      <c r="D115" s="83" t="s">
        <v>365</v>
      </c>
      <c r="E115" s="84">
        <v>19.2</v>
      </c>
      <c r="F115" s="84">
        <v>32</v>
      </c>
      <c r="G115" s="83"/>
      <c r="H115" s="86">
        <v>6942018266143</v>
      </c>
      <c r="I115" s="135"/>
      <c r="J115" s="122">
        <f t="shared" si="4"/>
        <v>0</v>
      </c>
      <c r="K115" s="126" t="s">
        <v>43</v>
      </c>
      <c r="L115" s="136"/>
      <c r="M115" s="137"/>
    </row>
    <row r="116" ht="50" customHeight="1" spans="1:13">
      <c r="A116" s="63" t="s">
        <v>366</v>
      </c>
      <c r="B116" s="88"/>
      <c r="C116" s="82" t="s">
        <v>367</v>
      </c>
      <c r="D116" s="83" t="s">
        <v>368</v>
      </c>
      <c r="E116" s="84">
        <v>19.2</v>
      </c>
      <c r="F116" s="84">
        <v>32</v>
      </c>
      <c r="G116" s="83"/>
      <c r="H116" s="86">
        <v>6942018266150</v>
      </c>
      <c r="I116" s="135"/>
      <c r="J116" s="122">
        <f t="shared" si="4"/>
        <v>0</v>
      </c>
      <c r="K116" s="126" t="s">
        <v>43</v>
      </c>
      <c r="L116" s="136"/>
      <c r="M116" s="137"/>
    </row>
    <row r="117" ht="50" customHeight="1" spans="1:13">
      <c r="A117" s="63" t="s">
        <v>369</v>
      </c>
      <c r="B117" s="88"/>
      <c r="C117" s="82" t="s">
        <v>370</v>
      </c>
      <c r="D117" s="83" t="s">
        <v>371</v>
      </c>
      <c r="E117" s="84">
        <v>19.2</v>
      </c>
      <c r="F117" s="84">
        <v>32</v>
      </c>
      <c r="G117" s="83"/>
      <c r="H117" s="86">
        <v>6942018266167</v>
      </c>
      <c r="I117" s="135"/>
      <c r="J117" s="122">
        <f t="shared" si="4"/>
        <v>0</v>
      </c>
      <c r="K117" s="126" t="s">
        <v>43</v>
      </c>
      <c r="L117" s="136"/>
      <c r="M117" s="137"/>
    </row>
    <row r="118" ht="50" customHeight="1" spans="1:13">
      <c r="A118" s="63" t="s">
        <v>372</v>
      </c>
      <c r="B118" s="88"/>
      <c r="C118" s="151" t="s">
        <v>373</v>
      </c>
      <c r="D118" s="152" t="s">
        <v>374</v>
      </c>
      <c r="E118" s="84">
        <v>25.2</v>
      </c>
      <c r="F118" s="85">
        <v>42</v>
      </c>
      <c r="G118" s="153"/>
      <c r="H118" s="150">
        <v>6942018266174</v>
      </c>
      <c r="I118" s="135"/>
      <c r="J118" s="122">
        <f t="shared" si="4"/>
        <v>0</v>
      </c>
      <c r="K118" s="126" t="s">
        <v>43</v>
      </c>
      <c r="L118" s="136"/>
      <c r="M118" s="137"/>
    </row>
    <row r="119" ht="50" customHeight="1" spans="1:13">
      <c r="A119" s="63" t="s">
        <v>375</v>
      </c>
      <c r="B119" s="88"/>
      <c r="C119" s="154" t="s">
        <v>376</v>
      </c>
      <c r="D119" s="152" t="s">
        <v>377</v>
      </c>
      <c r="E119" s="84">
        <v>25.2</v>
      </c>
      <c r="F119" s="85">
        <v>42</v>
      </c>
      <c r="G119" s="90"/>
      <c r="H119" s="150">
        <v>6942018266181</v>
      </c>
      <c r="I119" s="135"/>
      <c r="J119" s="122">
        <f t="shared" si="4"/>
        <v>0</v>
      </c>
      <c r="K119" s="126" t="s">
        <v>43</v>
      </c>
      <c r="L119" s="136"/>
      <c r="M119" s="137"/>
    </row>
    <row r="120" ht="50" customHeight="1" spans="1:13">
      <c r="A120" s="63" t="s">
        <v>378</v>
      </c>
      <c r="B120" s="88"/>
      <c r="C120" s="149" t="s">
        <v>379</v>
      </c>
      <c r="D120" s="152" t="s">
        <v>380</v>
      </c>
      <c r="E120" s="84">
        <v>25.2</v>
      </c>
      <c r="F120" s="85">
        <v>42</v>
      </c>
      <c r="G120" s="90"/>
      <c r="H120" s="150">
        <v>6942018266198</v>
      </c>
      <c r="I120" s="135"/>
      <c r="J120" s="122">
        <f t="shared" si="4"/>
        <v>0</v>
      </c>
      <c r="K120" s="126" t="s">
        <v>43</v>
      </c>
      <c r="L120" s="136"/>
      <c r="M120" s="137"/>
    </row>
    <row r="121" ht="78" customHeight="1" spans="1:13">
      <c r="A121" s="63" t="s">
        <v>381</v>
      </c>
      <c r="B121" s="88"/>
      <c r="C121" s="149" t="s">
        <v>382</v>
      </c>
      <c r="D121" s="152" t="s">
        <v>383</v>
      </c>
      <c r="E121" s="84">
        <v>19.2</v>
      </c>
      <c r="F121" s="85">
        <v>32</v>
      </c>
      <c r="G121" s="90"/>
      <c r="H121" s="150">
        <v>6942018280965</v>
      </c>
      <c r="I121" s="135"/>
      <c r="J121" s="122">
        <f t="shared" si="4"/>
        <v>0</v>
      </c>
      <c r="K121" s="123" t="s">
        <v>152</v>
      </c>
      <c r="L121" s="136"/>
      <c r="M121" s="137"/>
    </row>
    <row r="122" ht="70" customHeight="1" spans="1:13">
      <c r="A122" s="63" t="s">
        <v>384</v>
      </c>
      <c r="B122" s="88"/>
      <c r="C122" s="149" t="s">
        <v>385</v>
      </c>
      <c r="D122" s="152" t="s">
        <v>386</v>
      </c>
      <c r="E122" s="84">
        <v>19.2</v>
      </c>
      <c r="F122" s="85">
        <v>32</v>
      </c>
      <c r="G122" s="90"/>
      <c r="H122" s="150">
        <v>6942018280972</v>
      </c>
      <c r="I122" s="135"/>
      <c r="J122" s="122">
        <f t="shared" si="4"/>
        <v>0</v>
      </c>
      <c r="K122" s="123" t="s">
        <v>152</v>
      </c>
      <c r="L122" s="136"/>
      <c r="M122" s="137"/>
    </row>
    <row r="123" ht="50" customHeight="1" spans="1:13">
      <c r="A123" s="63" t="s">
        <v>387</v>
      </c>
      <c r="B123" s="88"/>
      <c r="C123" s="90" t="s">
        <v>388</v>
      </c>
      <c r="D123" s="90" t="s">
        <v>389</v>
      </c>
      <c r="E123" s="84">
        <v>19.2</v>
      </c>
      <c r="F123" s="85">
        <v>32</v>
      </c>
      <c r="G123" s="96"/>
      <c r="H123" s="86">
        <v>6942018264163</v>
      </c>
      <c r="I123" s="135"/>
      <c r="J123" s="122">
        <f t="shared" si="4"/>
        <v>0</v>
      </c>
      <c r="K123" s="123" t="s">
        <v>152</v>
      </c>
      <c r="L123" s="136"/>
      <c r="M123" s="137"/>
    </row>
    <row r="124" ht="50" customHeight="1" spans="1:13">
      <c r="A124" s="63" t="s">
        <v>390</v>
      </c>
      <c r="B124" s="88"/>
      <c r="C124" s="90" t="s">
        <v>391</v>
      </c>
      <c r="D124" s="90" t="s">
        <v>392</v>
      </c>
      <c r="E124" s="84">
        <v>19.2</v>
      </c>
      <c r="F124" s="85">
        <v>32</v>
      </c>
      <c r="G124" s="96"/>
      <c r="H124" s="155">
        <v>6942018264194</v>
      </c>
      <c r="I124" s="135"/>
      <c r="J124" s="122">
        <f t="shared" si="4"/>
        <v>0</v>
      </c>
      <c r="K124" s="123" t="s">
        <v>152</v>
      </c>
      <c r="L124" s="136"/>
      <c r="M124" s="137"/>
    </row>
    <row r="125" ht="50" customHeight="1" spans="1:13">
      <c r="A125" s="63" t="s">
        <v>393</v>
      </c>
      <c r="B125" s="88"/>
      <c r="C125" s="90" t="s">
        <v>394</v>
      </c>
      <c r="D125" s="90" t="s">
        <v>395</v>
      </c>
      <c r="E125" s="84">
        <v>19.2</v>
      </c>
      <c r="F125" s="85">
        <v>32</v>
      </c>
      <c r="G125" s="95"/>
      <c r="H125" s="93">
        <v>6942018264187</v>
      </c>
      <c r="I125" s="135"/>
      <c r="J125" s="122">
        <f t="shared" si="4"/>
        <v>0</v>
      </c>
      <c r="K125" s="123" t="s">
        <v>152</v>
      </c>
      <c r="L125" s="136"/>
      <c r="M125" s="137"/>
    </row>
    <row r="126" ht="50" customHeight="1" spans="1:13">
      <c r="A126" s="63" t="s">
        <v>396</v>
      </c>
      <c r="B126" s="88"/>
      <c r="C126" s="156" t="s">
        <v>397</v>
      </c>
      <c r="D126" s="156" t="s">
        <v>398</v>
      </c>
      <c r="E126" s="84">
        <v>19.2</v>
      </c>
      <c r="F126" s="85">
        <v>32</v>
      </c>
      <c r="G126" s="157"/>
      <c r="H126" s="144">
        <v>6942018264552</v>
      </c>
      <c r="I126" s="135"/>
      <c r="J126" s="122">
        <f t="shared" si="4"/>
        <v>0</v>
      </c>
      <c r="K126" s="123" t="s">
        <v>152</v>
      </c>
      <c r="L126" s="136"/>
      <c r="M126" s="137"/>
    </row>
    <row r="127" ht="50" customHeight="1" spans="1:13">
      <c r="A127" s="63" t="s">
        <v>399</v>
      </c>
      <c r="B127" s="88"/>
      <c r="C127" s="90" t="s">
        <v>400</v>
      </c>
      <c r="D127" s="83" t="s">
        <v>401</v>
      </c>
      <c r="E127" s="84">
        <v>22.8</v>
      </c>
      <c r="F127" s="85">
        <v>38</v>
      </c>
      <c r="G127" s="90"/>
      <c r="H127" s="86">
        <v>6942018264378</v>
      </c>
      <c r="I127" s="135"/>
      <c r="J127" s="122">
        <f t="shared" si="4"/>
        <v>0</v>
      </c>
      <c r="K127" s="126" t="s">
        <v>43</v>
      </c>
      <c r="L127" s="136"/>
      <c r="M127" s="137"/>
    </row>
    <row r="128" ht="50" customHeight="1" spans="1:13">
      <c r="A128" s="63" t="s">
        <v>402</v>
      </c>
      <c r="B128" s="88"/>
      <c r="C128" s="90" t="s">
        <v>403</v>
      </c>
      <c r="D128" s="83" t="s">
        <v>404</v>
      </c>
      <c r="E128" s="84">
        <v>22.8</v>
      </c>
      <c r="F128" s="85">
        <v>38</v>
      </c>
      <c r="G128" s="90"/>
      <c r="H128" s="86">
        <v>6942018264385</v>
      </c>
      <c r="I128" s="135"/>
      <c r="J128" s="122">
        <f t="shared" si="4"/>
        <v>0</v>
      </c>
      <c r="K128" s="126" t="s">
        <v>43</v>
      </c>
      <c r="L128" s="136"/>
      <c r="M128" s="137"/>
    </row>
    <row r="129" ht="50" customHeight="1" spans="1:13">
      <c r="A129" s="63" t="s">
        <v>405</v>
      </c>
      <c r="B129" s="88"/>
      <c r="C129" s="90" t="s">
        <v>406</v>
      </c>
      <c r="D129" s="83" t="s">
        <v>407</v>
      </c>
      <c r="E129" s="84">
        <v>22.8</v>
      </c>
      <c r="F129" s="85">
        <v>38</v>
      </c>
      <c r="G129" s="90"/>
      <c r="H129" s="86">
        <v>6942018264392</v>
      </c>
      <c r="I129" s="135"/>
      <c r="J129" s="122">
        <f t="shared" si="4"/>
        <v>0</v>
      </c>
      <c r="K129" s="126" t="s">
        <v>43</v>
      </c>
      <c r="L129" s="136"/>
      <c r="M129" s="137"/>
    </row>
    <row r="130" ht="50" customHeight="1" spans="1:13">
      <c r="A130" s="63" t="s">
        <v>408</v>
      </c>
      <c r="B130" s="88"/>
      <c r="C130" s="90" t="s">
        <v>409</v>
      </c>
      <c r="D130" s="90" t="s">
        <v>410</v>
      </c>
      <c r="E130" s="84">
        <v>19.2</v>
      </c>
      <c r="F130" s="85">
        <v>32</v>
      </c>
      <c r="G130" s="92"/>
      <c r="H130" s="86">
        <v>6942018264231</v>
      </c>
      <c r="I130" s="135"/>
      <c r="J130" s="122">
        <f t="shared" si="4"/>
        <v>0</v>
      </c>
      <c r="K130" s="126" t="s">
        <v>27</v>
      </c>
      <c r="L130" s="136"/>
      <c r="M130" s="137"/>
    </row>
    <row r="131" ht="50" customHeight="1" spans="1:13">
      <c r="A131" s="63" t="s">
        <v>411</v>
      </c>
      <c r="B131" s="88"/>
      <c r="C131" s="90" t="s">
        <v>412</v>
      </c>
      <c r="D131" s="90" t="s">
        <v>413</v>
      </c>
      <c r="E131" s="84">
        <v>19.2</v>
      </c>
      <c r="F131" s="85">
        <v>32</v>
      </c>
      <c r="G131" s="92"/>
      <c r="H131" s="86">
        <v>6942018264248</v>
      </c>
      <c r="I131" s="135"/>
      <c r="J131" s="122">
        <f t="shared" si="4"/>
        <v>0</v>
      </c>
      <c r="K131" s="126" t="s">
        <v>27</v>
      </c>
      <c r="L131" s="136"/>
      <c r="M131" s="137"/>
    </row>
    <row r="132" ht="50" customHeight="1" spans="1:13">
      <c r="A132" s="63" t="s">
        <v>414</v>
      </c>
      <c r="B132" s="88"/>
      <c r="C132" s="90" t="s">
        <v>415</v>
      </c>
      <c r="D132" s="90" t="s">
        <v>416</v>
      </c>
      <c r="E132" s="84">
        <v>19.2</v>
      </c>
      <c r="F132" s="85">
        <v>32</v>
      </c>
      <c r="G132" s="92"/>
      <c r="H132" s="86">
        <v>6942018264255</v>
      </c>
      <c r="I132" s="135"/>
      <c r="J132" s="122">
        <f t="shared" si="4"/>
        <v>0</v>
      </c>
      <c r="K132" s="126" t="s">
        <v>27</v>
      </c>
      <c r="L132" s="136"/>
      <c r="M132" s="137"/>
    </row>
    <row r="133" ht="50" customHeight="1" spans="1:13">
      <c r="A133" s="63" t="s">
        <v>417</v>
      </c>
      <c r="B133" s="88"/>
      <c r="C133" s="83" t="s">
        <v>418</v>
      </c>
      <c r="D133" s="90" t="s">
        <v>419</v>
      </c>
      <c r="E133" s="84">
        <v>22.8</v>
      </c>
      <c r="F133" s="163">
        <v>38</v>
      </c>
      <c r="G133" s="90"/>
      <c r="H133" s="86">
        <v>6942018267690</v>
      </c>
      <c r="I133" s="135"/>
      <c r="J133" s="122">
        <f t="shared" si="4"/>
        <v>0</v>
      </c>
      <c r="K133" s="126" t="s">
        <v>43</v>
      </c>
      <c r="L133" s="136"/>
      <c r="M133" s="137"/>
    </row>
    <row r="134" ht="50" customHeight="1" spans="1:13">
      <c r="A134" s="63" t="s">
        <v>420</v>
      </c>
      <c r="B134" s="88"/>
      <c r="C134" s="83" t="s">
        <v>421</v>
      </c>
      <c r="D134" s="90" t="s">
        <v>422</v>
      </c>
      <c r="E134" s="84">
        <v>22.8</v>
      </c>
      <c r="F134" s="163">
        <v>38</v>
      </c>
      <c r="G134" s="90"/>
      <c r="H134" s="86">
        <v>6942018267706</v>
      </c>
      <c r="I134" s="135"/>
      <c r="J134" s="122">
        <f t="shared" si="4"/>
        <v>0</v>
      </c>
      <c r="K134" s="126" t="s">
        <v>43</v>
      </c>
      <c r="L134" s="136"/>
      <c r="M134" s="137"/>
    </row>
    <row r="135" ht="50" customHeight="1" spans="1:13">
      <c r="A135" s="63" t="s">
        <v>423</v>
      </c>
      <c r="B135" s="88"/>
      <c r="C135" s="83" t="s">
        <v>424</v>
      </c>
      <c r="D135" s="90" t="s">
        <v>425</v>
      </c>
      <c r="E135" s="84">
        <v>22.8</v>
      </c>
      <c r="F135" s="163">
        <v>38</v>
      </c>
      <c r="G135" s="90"/>
      <c r="H135" s="86">
        <v>6942018267713</v>
      </c>
      <c r="I135" s="135"/>
      <c r="J135" s="122">
        <f t="shared" si="4"/>
        <v>0</v>
      </c>
      <c r="K135" s="126" t="s">
        <v>43</v>
      </c>
      <c r="L135" s="136"/>
      <c r="M135" s="137"/>
    </row>
    <row r="136" ht="50" customHeight="1" spans="1:13">
      <c r="A136" s="63" t="s">
        <v>426</v>
      </c>
      <c r="B136" s="64" t="s">
        <v>427</v>
      </c>
      <c r="C136" s="83" t="s">
        <v>428</v>
      </c>
      <c r="D136" s="90" t="s">
        <v>429</v>
      </c>
      <c r="E136" s="84">
        <v>29.4</v>
      </c>
      <c r="F136" s="163">
        <v>49</v>
      </c>
      <c r="G136" s="90"/>
      <c r="H136" s="86">
        <v>6942018264521</v>
      </c>
      <c r="I136" s="135"/>
      <c r="J136" s="122">
        <f t="shared" si="4"/>
        <v>0</v>
      </c>
      <c r="K136" s="126" t="s">
        <v>27</v>
      </c>
      <c r="L136" s="136"/>
      <c r="M136" s="137"/>
    </row>
    <row r="137" ht="50" customHeight="1" spans="1:13">
      <c r="A137" s="63" t="s">
        <v>430</v>
      </c>
      <c r="B137" s="68"/>
      <c r="C137" s="83" t="s">
        <v>431</v>
      </c>
      <c r="D137" s="90" t="s">
        <v>432</v>
      </c>
      <c r="E137" s="84">
        <v>29.4</v>
      </c>
      <c r="F137" s="163">
        <v>49</v>
      </c>
      <c r="G137" s="90"/>
      <c r="H137" s="86">
        <v>6942018264538</v>
      </c>
      <c r="I137" s="135"/>
      <c r="J137" s="122">
        <f t="shared" si="4"/>
        <v>0</v>
      </c>
      <c r="K137" s="126" t="s">
        <v>27</v>
      </c>
      <c r="L137" s="136"/>
      <c r="M137" s="137"/>
    </row>
    <row r="138" ht="50" customHeight="1" spans="1:13">
      <c r="A138" s="63" t="s">
        <v>433</v>
      </c>
      <c r="B138" s="68"/>
      <c r="C138" s="83" t="s">
        <v>434</v>
      </c>
      <c r="D138" s="90" t="s">
        <v>435</v>
      </c>
      <c r="E138" s="84">
        <v>29.4</v>
      </c>
      <c r="F138" s="163">
        <v>49</v>
      </c>
      <c r="G138" s="90"/>
      <c r="H138" s="86">
        <v>6942018264545</v>
      </c>
      <c r="I138" s="135"/>
      <c r="J138" s="122">
        <f t="shared" si="4"/>
        <v>0</v>
      </c>
      <c r="K138" s="126" t="s">
        <v>27</v>
      </c>
      <c r="L138" s="136"/>
      <c r="M138" s="137"/>
    </row>
    <row r="139" ht="50" customHeight="1" spans="1:13">
      <c r="A139" s="63" t="s">
        <v>436</v>
      </c>
      <c r="B139" s="64" t="s">
        <v>437</v>
      </c>
      <c r="C139" s="83" t="s">
        <v>438</v>
      </c>
      <c r="D139" s="90" t="s">
        <v>439</v>
      </c>
      <c r="E139" s="84">
        <v>46.8</v>
      </c>
      <c r="F139" s="163">
        <v>78</v>
      </c>
      <c r="G139" s="90"/>
      <c r="H139" s="86">
        <v>6942018280392</v>
      </c>
      <c r="I139" s="135"/>
      <c r="J139" s="122">
        <f t="shared" ref="J139:J202" si="5">I139*E139</f>
        <v>0</v>
      </c>
      <c r="K139" s="126" t="s">
        <v>27</v>
      </c>
      <c r="L139" s="124"/>
      <c r="M139" s="125"/>
    </row>
    <row r="140" ht="50" customHeight="1" spans="1:13">
      <c r="A140" s="63" t="s">
        <v>440</v>
      </c>
      <c r="B140" s="68"/>
      <c r="C140" s="83" t="s">
        <v>441</v>
      </c>
      <c r="D140" s="90" t="s">
        <v>442</v>
      </c>
      <c r="E140" s="84">
        <v>46.8</v>
      </c>
      <c r="F140" s="163">
        <v>78</v>
      </c>
      <c r="G140" s="90"/>
      <c r="H140" s="86">
        <v>6942018280408</v>
      </c>
      <c r="I140" s="135"/>
      <c r="J140" s="122">
        <f t="shared" si="5"/>
        <v>0</v>
      </c>
      <c r="K140" s="126" t="s">
        <v>27</v>
      </c>
      <c r="L140" s="124"/>
      <c r="M140" s="125"/>
    </row>
    <row r="141" ht="50" customHeight="1" spans="1:13">
      <c r="A141" s="63" t="s">
        <v>443</v>
      </c>
      <c r="B141" s="87"/>
      <c r="C141" s="83" t="s">
        <v>444</v>
      </c>
      <c r="D141" s="90" t="s">
        <v>445</v>
      </c>
      <c r="E141" s="84">
        <v>46.8</v>
      </c>
      <c r="F141" s="163">
        <v>78</v>
      </c>
      <c r="G141" s="90"/>
      <c r="H141" s="86">
        <v>6942018280415</v>
      </c>
      <c r="I141" s="135"/>
      <c r="J141" s="122">
        <f t="shared" si="5"/>
        <v>0</v>
      </c>
      <c r="K141" s="126" t="s">
        <v>27</v>
      </c>
      <c r="L141" s="124"/>
      <c r="M141" s="125"/>
    </row>
    <row r="142" ht="83" customHeight="1" spans="1:13">
      <c r="A142" s="63" t="s">
        <v>446</v>
      </c>
      <c r="B142" s="88" t="s">
        <v>447</v>
      </c>
      <c r="C142" s="83" t="s">
        <v>448</v>
      </c>
      <c r="D142" s="90" t="s">
        <v>449</v>
      </c>
      <c r="E142" s="163">
        <v>35.4</v>
      </c>
      <c r="F142" s="163">
        <v>59</v>
      </c>
      <c r="G142" s="90"/>
      <c r="H142" s="86">
        <v>6942018267805</v>
      </c>
      <c r="I142" s="135"/>
      <c r="J142" s="122">
        <f t="shared" si="5"/>
        <v>0</v>
      </c>
      <c r="K142" s="82" t="s">
        <v>27</v>
      </c>
      <c r="L142" s="69"/>
      <c r="M142" s="69"/>
    </row>
    <row r="143" ht="83" customHeight="1" spans="1:13">
      <c r="A143" s="63" t="s">
        <v>450</v>
      </c>
      <c r="B143" s="88"/>
      <c r="C143" s="83" t="s">
        <v>451</v>
      </c>
      <c r="D143" s="90" t="s">
        <v>452</v>
      </c>
      <c r="E143" s="163">
        <v>35.4</v>
      </c>
      <c r="F143" s="163">
        <v>59</v>
      </c>
      <c r="G143" s="90"/>
      <c r="H143" s="86">
        <v>6942018267829</v>
      </c>
      <c r="I143" s="135"/>
      <c r="J143" s="122">
        <f t="shared" si="5"/>
        <v>0</v>
      </c>
      <c r="K143" s="82" t="s">
        <v>27</v>
      </c>
      <c r="L143" s="69"/>
      <c r="M143" s="69"/>
    </row>
    <row r="144" ht="74" customHeight="1" spans="1:13">
      <c r="A144" s="63" t="s">
        <v>453</v>
      </c>
      <c r="B144" s="88"/>
      <c r="C144" s="83" t="s">
        <v>454</v>
      </c>
      <c r="D144" s="90" t="s">
        <v>455</v>
      </c>
      <c r="E144" s="163">
        <v>35.4</v>
      </c>
      <c r="F144" s="163">
        <v>59</v>
      </c>
      <c r="G144" s="90"/>
      <c r="H144" s="86">
        <v>6942018267812</v>
      </c>
      <c r="I144" s="135"/>
      <c r="J144" s="122">
        <f t="shared" si="5"/>
        <v>0</v>
      </c>
      <c r="K144" s="82" t="s">
        <v>27</v>
      </c>
      <c r="L144" s="69"/>
      <c r="M144" s="69"/>
    </row>
    <row r="145" ht="74" customHeight="1" spans="1:13">
      <c r="A145" s="63" t="s">
        <v>456</v>
      </c>
      <c r="B145" s="68" t="s">
        <v>457</v>
      </c>
      <c r="C145" s="164" t="s">
        <v>458</v>
      </c>
      <c r="D145" s="165" t="s">
        <v>459</v>
      </c>
      <c r="E145" s="166">
        <v>29</v>
      </c>
      <c r="F145" s="167">
        <v>49</v>
      </c>
      <c r="G145" s="168"/>
      <c r="H145" s="86">
        <v>6942018267188</v>
      </c>
      <c r="I145" s="135"/>
      <c r="J145" s="122">
        <f t="shared" si="5"/>
        <v>0</v>
      </c>
      <c r="K145" s="82" t="s">
        <v>27</v>
      </c>
      <c r="L145" s="69"/>
      <c r="M145" s="69"/>
    </row>
    <row r="146" ht="74" customHeight="1" spans="1:13">
      <c r="A146" s="63" t="s">
        <v>460</v>
      </c>
      <c r="B146" s="68"/>
      <c r="C146" s="164" t="s">
        <v>461</v>
      </c>
      <c r="D146" s="165" t="s">
        <v>462</v>
      </c>
      <c r="E146" s="166">
        <v>29</v>
      </c>
      <c r="F146" s="167">
        <v>49</v>
      </c>
      <c r="G146" s="168"/>
      <c r="H146" s="86">
        <v>6942018267195</v>
      </c>
      <c r="I146" s="135"/>
      <c r="J146" s="122">
        <f t="shared" si="5"/>
        <v>0</v>
      </c>
      <c r="K146" s="82" t="s">
        <v>27</v>
      </c>
      <c r="L146" s="69"/>
      <c r="M146" s="69"/>
    </row>
    <row r="147" ht="74" customHeight="1" spans="1:13">
      <c r="A147" s="63" t="s">
        <v>463</v>
      </c>
      <c r="B147" s="68"/>
      <c r="C147" s="164" t="s">
        <v>464</v>
      </c>
      <c r="D147" s="165" t="s">
        <v>465</v>
      </c>
      <c r="E147" s="166">
        <v>29</v>
      </c>
      <c r="F147" s="167">
        <v>49</v>
      </c>
      <c r="G147" s="168"/>
      <c r="H147" s="86">
        <v>6942018267201</v>
      </c>
      <c r="I147" s="135"/>
      <c r="J147" s="122">
        <f t="shared" si="5"/>
        <v>0</v>
      </c>
      <c r="K147" s="82" t="s">
        <v>27</v>
      </c>
      <c r="L147" s="69"/>
      <c r="M147" s="69"/>
    </row>
    <row r="148" ht="50" customHeight="1" spans="1:13">
      <c r="A148" s="63" t="s">
        <v>466</v>
      </c>
      <c r="B148" s="64" t="s">
        <v>467</v>
      </c>
      <c r="C148" s="169" t="s">
        <v>468</v>
      </c>
      <c r="D148" s="143" t="s">
        <v>469</v>
      </c>
      <c r="E148" s="84">
        <v>17.4</v>
      </c>
      <c r="F148" s="85">
        <v>29</v>
      </c>
      <c r="G148" s="153"/>
      <c r="H148" s="150">
        <v>6942018265887</v>
      </c>
      <c r="I148" s="135"/>
      <c r="J148" s="122">
        <f t="shared" si="5"/>
        <v>0</v>
      </c>
      <c r="K148" s="82" t="s">
        <v>27</v>
      </c>
      <c r="L148" s="136"/>
      <c r="M148" s="137"/>
    </row>
    <row r="149" ht="50" customHeight="1" spans="1:13">
      <c r="A149" s="63" t="s">
        <v>470</v>
      </c>
      <c r="B149" s="68"/>
      <c r="C149" s="90" t="s">
        <v>471</v>
      </c>
      <c r="D149" s="90" t="s">
        <v>472</v>
      </c>
      <c r="E149" s="84">
        <v>34.8</v>
      </c>
      <c r="F149" s="90">
        <v>58</v>
      </c>
      <c r="G149" s="90"/>
      <c r="H149" s="86">
        <v>6942018267775</v>
      </c>
      <c r="I149" s="135"/>
      <c r="J149" s="122">
        <f t="shared" si="5"/>
        <v>0</v>
      </c>
      <c r="K149" s="123" t="s">
        <v>152</v>
      </c>
      <c r="L149" s="161"/>
      <c r="M149" s="162"/>
    </row>
    <row r="150" ht="50" customHeight="1" spans="1:13">
      <c r="A150" s="63" t="s">
        <v>473</v>
      </c>
      <c r="B150" s="68"/>
      <c r="C150" s="90" t="s">
        <v>474</v>
      </c>
      <c r="D150" s="90" t="s">
        <v>475</v>
      </c>
      <c r="E150" s="84">
        <v>34.8</v>
      </c>
      <c r="F150" s="90">
        <v>58</v>
      </c>
      <c r="G150" s="90"/>
      <c r="H150" s="86">
        <v>6942018267782</v>
      </c>
      <c r="I150" s="135"/>
      <c r="J150" s="122">
        <f t="shared" si="5"/>
        <v>0</v>
      </c>
      <c r="K150" s="123" t="s">
        <v>152</v>
      </c>
      <c r="L150" s="124"/>
      <c r="M150" s="125"/>
    </row>
    <row r="151" ht="50" customHeight="1" spans="1:13">
      <c r="A151" s="63" t="s">
        <v>476</v>
      </c>
      <c r="B151" s="68"/>
      <c r="C151" s="90" t="s">
        <v>477</v>
      </c>
      <c r="D151" s="90" t="s">
        <v>478</v>
      </c>
      <c r="E151" s="84">
        <v>34.8</v>
      </c>
      <c r="F151" s="90">
        <v>58</v>
      </c>
      <c r="G151" s="90"/>
      <c r="H151" s="86">
        <v>6942018267799</v>
      </c>
      <c r="I151" s="135"/>
      <c r="J151" s="122">
        <f t="shared" si="5"/>
        <v>0</v>
      </c>
      <c r="K151" s="123" t="s">
        <v>152</v>
      </c>
      <c r="L151" s="124"/>
      <c r="M151" s="125"/>
    </row>
    <row r="152" ht="50" customHeight="1" spans="1:13">
      <c r="A152" s="63" t="s">
        <v>479</v>
      </c>
      <c r="B152" s="68"/>
      <c r="C152" s="82" t="s">
        <v>480</v>
      </c>
      <c r="D152" s="148" t="s">
        <v>481</v>
      </c>
      <c r="E152" s="84">
        <v>23.4</v>
      </c>
      <c r="F152" s="85">
        <v>39</v>
      </c>
      <c r="G152" s="82"/>
      <c r="H152" s="86">
        <v>6942018267270</v>
      </c>
      <c r="I152" s="135"/>
      <c r="J152" s="122">
        <f t="shared" si="5"/>
        <v>0</v>
      </c>
      <c r="K152" s="123" t="s">
        <v>27</v>
      </c>
      <c r="L152" s="124"/>
      <c r="M152" s="125"/>
    </row>
    <row r="153" ht="50" customHeight="1" spans="1:13">
      <c r="A153" s="63" t="s">
        <v>482</v>
      </c>
      <c r="B153" s="68"/>
      <c r="C153" s="82" t="s">
        <v>483</v>
      </c>
      <c r="D153" s="148" t="s">
        <v>484</v>
      </c>
      <c r="E153" s="84">
        <v>23.4</v>
      </c>
      <c r="F153" s="85">
        <v>39</v>
      </c>
      <c r="G153" s="82"/>
      <c r="H153" s="86">
        <v>6942018267287</v>
      </c>
      <c r="I153" s="135"/>
      <c r="J153" s="122">
        <f t="shared" si="5"/>
        <v>0</v>
      </c>
      <c r="K153" s="123" t="s">
        <v>27</v>
      </c>
      <c r="L153" s="124"/>
      <c r="M153" s="125"/>
    </row>
    <row r="154" ht="50" customHeight="1" spans="1:13">
      <c r="A154" s="63" t="s">
        <v>485</v>
      </c>
      <c r="B154" s="87"/>
      <c r="C154" s="82" t="s">
        <v>486</v>
      </c>
      <c r="D154" s="148" t="s">
        <v>487</v>
      </c>
      <c r="E154" s="84">
        <v>23.4</v>
      </c>
      <c r="F154" s="85">
        <v>39</v>
      </c>
      <c r="G154" s="82"/>
      <c r="H154" s="86">
        <v>6942018267294</v>
      </c>
      <c r="I154" s="135"/>
      <c r="J154" s="122">
        <f t="shared" si="5"/>
        <v>0</v>
      </c>
      <c r="K154" s="123" t="s">
        <v>27</v>
      </c>
      <c r="L154" s="124"/>
      <c r="M154" s="125"/>
    </row>
    <row r="155" ht="60" customHeight="1" spans="1:13">
      <c r="A155" s="63" t="s">
        <v>488</v>
      </c>
      <c r="B155" s="68" t="s">
        <v>489</v>
      </c>
      <c r="C155" s="82" t="s">
        <v>490</v>
      </c>
      <c r="D155" s="148" t="s">
        <v>491</v>
      </c>
      <c r="E155" s="84">
        <v>28.8</v>
      </c>
      <c r="F155" s="85">
        <v>48</v>
      </c>
      <c r="G155" s="82"/>
      <c r="H155" s="86">
        <v>6942018263159</v>
      </c>
      <c r="I155" s="135"/>
      <c r="J155" s="122">
        <f t="shared" si="5"/>
        <v>0</v>
      </c>
      <c r="K155" s="123"/>
      <c r="L155" s="124"/>
      <c r="M155" s="125"/>
    </row>
    <row r="156" ht="60" customHeight="1" spans="1:13">
      <c r="A156" s="63" t="s">
        <v>492</v>
      </c>
      <c r="B156" s="68"/>
      <c r="C156" s="82" t="s">
        <v>493</v>
      </c>
      <c r="D156" s="148" t="s">
        <v>494</v>
      </c>
      <c r="E156" s="84">
        <v>28.8</v>
      </c>
      <c r="F156" s="85">
        <v>48</v>
      </c>
      <c r="G156" s="82"/>
      <c r="H156" s="86">
        <v>6942018263326</v>
      </c>
      <c r="I156" s="135"/>
      <c r="J156" s="122">
        <f t="shared" si="5"/>
        <v>0</v>
      </c>
      <c r="K156" s="123"/>
      <c r="L156" s="124"/>
      <c r="M156" s="125"/>
    </row>
    <row r="157" ht="60" customHeight="1" spans="1:13">
      <c r="A157" s="63" t="s">
        <v>495</v>
      </c>
      <c r="B157" s="68"/>
      <c r="C157" s="82" t="s">
        <v>496</v>
      </c>
      <c r="D157" s="148" t="s">
        <v>497</v>
      </c>
      <c r="E157" s="84">
        <v>28.8</v>
      </c>
      <c r="F157" s="85">
        <v>48</v>
      </c>
      <c r="G157" s="82"/>
      <c r="H157" s="86">
        <v>6942018263593</v>
      </c>
      <c r="I157" s="135"/>
      <c r="J157" s="122">
        <f t="shared" si="5"/>
        <v>0</v>
      </c>
      <c r="K157" s="123"/>
      <c r="L157" s="124"/>
      <c r="M157" s="125"/>
    </row>
    <row r="158" ht="60" customHeight="1" spans="1:13">
      <c r="A158" s="63" t="s">
        <v>498</v>
      </c>
      <c r="B158" s="68"/>
      <c r="C158" s="82" t="s">
        <v>499</v>
      </c>
      <c r="D158" s="148" t="s">
        <v>500</v>
      </c>
      <c r="E158" s="84">
        <v>34.8</v>
      </c>
      <c r="F158" s="85">
        <v>58</v>
      </c>
      <c r="G158" s="82"/>
      <c r="H158" s="86">
        <v>6942018263104</v>
      </c>
      <c r="I158" s="135"/>
      <c r="J158" s="122">
        <f t="shared" si="5"/>
        <v>0</v>
      </c>
      <c r="K158" s="123"/>
      <c r="L158" s="124"/>
      <c r="M158" s="125"/>
    </row>
    <row r="159" ht="60" customHeight="1" spans="1:13">
      <c r="A159" s="63" t="s">
        <v>501</v>
      </c>
      <c r="B159" s="68"/>
      <c r="C159" s="82" t="s">
        <v>502</v>
      </c>
      <c r="D159" s="148" t="s">
        <v>503</v>
      </c>
      <c r="E159" s="84">
        <v>34.8</v>
      </c>
      <c r="F159" s="85">
        <v>58</v>
      </c>
      <c r="G159" s="82"/>
      <c r="H159" s="86">
        <v>6942018263289</v>
      </c>
      <c r="I159" s="135"/>
      <c r="J159" s="122">
        <f t="shared" si="5"/>
        <v>0</v>
      </c>
      <c r="K159" s="123"/>
      <c r="L159" s="124"/>
      <c r="M159" s="125"/>
    </row>
    <row r="160" ht="60" customHeight="1" spans="1:13">
      <c r="A160" s="63" t="s">
        <v>504</v>
      </c>
      <c r="B160" s="68"/>
      <c r="C160" s="82" t="s">
        <v>505</v>
      </c>
      <c r="D160" s="148" t="s">
        <v>506</v>
      </c>
      <c r="E160" s="84">
        <v>34.8</v>
      </c>
      <c r="F160" s="85">
        <v>58</v>
      </c>
      <c r="G160" s="82"/>
      <c r="H160" s="86">
        <v>6942018263586</v>
      </c>
      <c r="I160" s="135"/>
      <c r="J160" s="122">
        <f t="shared" si="5"/>
        <v>0</v>
      </c>
      <c r="K160" s="123"/>
      <c r="L160" s="124"/>
      <c r="M160" s="125"/>
    </row>
    <row r="161" ht="60" customHeight="1" spans="1:13">
      <c r="A161" s="63" t="s">
        <v>507</v>
      </c>
      <c r="B161" s="68"/>
      <c r="C161" s="82" t="s">
        <v>508</v>
      </c>
      <c r="D161" s="148" t="s">
        <v>509</v>
      </c>
      <c r="E161" s="84">
        <v>3.6</v>
      </c>
      <c r="F161" s="85">
        <v>6</v>
      </c>
      <c r="G161" s="82"/>
      <c r="H161" s="86">
        <v>6942018280293</v>
      </c>
      <c r="I161" s="135"/>
      <c r="J161" s="122">
        <f t="shared" si="5"/>
        <v>0</v>
      </c>
      <c r="K161" s="123"/>
      <c r="L161" s="124"/>
      <c r="M161" s="125"/>
    </row>
    <row r="162" ht="60" customHeight="1" spans="1:13">
      <c r="A162" s="63" t="s">
        <v>510</v>
      </c>
      <c r="B162" s="87"/>
      <c r="C162" s="82" t="s">
        <v>511</v>
      </c>
      <c r="D162" s="148" t="s">
        <v>512</v>
      </c>
      <c r="E162" s="84">
        <v>5.4</v>
      </c>
      <c r="F162" s="85">
        <v>9</v>
      </c>
      <c r="G162" s="82"/>
      <c r="H162" s="86">
        <v>6942018280286</v>
      </c>
      <c r="I162" s="135"/>
      <c r="J162" s="122">
        <f t="shared" si="5"/>
        <v>0</v>
      </c>
      <c r="K162" s="123"/>
      <c r="L162" s="124"/>
      <c r="M162" s="125"/>
    </row>
    <row r="163" ht="103" customHeight="1" spans="1:13">
      <c r="A163" s="63" t="s">
        <v>513</v>
      </c>
      <c r="B163" s="88" t="s">
        <v>514</v>
      </c>
      <c r="C163" s="82" t="s">
        <v>515</v>
      </c>
      <c r="D163" s="148" t="s">
        <v>516</v>
      </c>
      <c r="E163" s="84">
        <v>83.4</v>
      </c>
      <c r="F163" s="85">
        <v>139</v>
      </c>
      <c r="G163" s="82"/>
      <c r="H163" s="86">
        <v>6942018273950</v>
      </c>
      <c r="I163" s="135"/>
      <c r="J163" s="122">
        <f t="shared" si="5"/>
        <v>0</v>
      </c>
      <c r="K163" s="123" t="s">
        <v>517</v>
      </c>
      <c r="L163" s="69"/>
      <c r="M163" s="69"/>
    </row>
    <row r="164" ht="50" customHeight="1" spans="1:13">
      <c r="A164" s="63" t="s">
        <v>518</v>
      </c>
      <c r="B164" s="68" t="s">
        <v>519</v>
      </c>
      <c r="C164" s="170" t="s">
        <v>520</v>
      </c>
      <c r="D164" s="83" t="s">
        <v>521</v>
      </c>
      <c r="E164" s="84">
        <v>23.4</v>
      </c>
      <c r="F164" s="85">
        <v>39</v>
      </c>
      <c r="G164" s="82"/>
      <c r="H164" s="86">
        <v>6942018269632</v>
      </c>
      <c r="I164" s="135"/>
      <c r="J164" s="122">
        <f t="shared" si="5"/>
        <v>0</v>
      </c>
      <c r="K164" s="123" t="s">
        <v>27</v>
      </c>
      <c r="L164" s="124"/>
      <c r="M164" s="125"/>
    </row>
    <row r="165" ht="50" customHeight="1" spans="1:13">
      <c r="A165" s="63" t="s">
        <v>522</v>
      </c>
      <c r="B165" s="68"/>
      <c r="C165" s="170" t="s">
        <v>523</v>
      </c>
      <c r="D165" s="83" t="s">
        <v>524</v>
      </c>
      <c r="E165" s="84">
        <v>23.4</v>
      </c>
      <c r="F165" s="85">
        <v>39</v>
      </c>
      <c r="G165" s="82"/>
      <c r="H165" s="86">
        <v>6942018269649</v>
      </c>
      <c r="I165" s="135"/>
      <c r="J165" s="122">
        <f t="shared" si="5"/>
        <v>0</v>
      </c>
      <c r="K165" s="123" t="s">
        <v>27</v>
      </c>
      <c r="L165" s="124"/>
      <c r="M165" s="125"/>
    </row>
    <row r="166" ht="50" customHeight="1" spans="1:13">
      <c r="A166" s="63" t="s">
        <v>525</v>
      </c>
      <c r="B166" s="68"/>
      <c r="C166" s="170" t="s">
        <v>526</v>
      </c>
      <c r="D166" s="83" t="s">
        <v>527</v>
      </c>
      <c r="E166" s="84">
        <v>23.4</v>
      </c>
      <c r="F166" s="85">
        <v>39</v>
      </c>
      <c r="G166" s="82"/>
      <c r="H166" s="86">
        <v>6942018269656</v>
      </c>
      <c r="I166" s="135"/>
      <c r="J166" s="122">
        <f t="shared" si="5"/>
        <v>0</v>
      </c>
      <c r="K166" s="123" t="s">
        <v>27</v>
      </c>
      <c r="L166" s="124"/>
      <c r="M166" s="125"/>
    </row>
    <row r="167" ht="50" customHeight="1" spans="1:13">
      <c r="A167" s="63" t="s">
        <v>528</v>
      </c>
      <c r="B167" s="68"/>
      <c r="C167" s="90" t="s">
        <v>529</v>
      </c>
      <c r="D167" s="90" t="s">
        <v>530</v>
      </c>
      <c r="E167" s="84">
        <v>35.4</v>
      </c>
      <c r="F167" s="85">
        <v>59</v>
      </c>
      <c r="G167" s="82"/>
      <c r="H167" s="86">
        <v>6942018269663</v>
      </c>
      <c r="I167" s="135"/>
      <c r="J167" s="122">
        <f t="shared" si="5"/>
        <v>0</v>
      </c>
      <c r="K167" s="123" t="s">
        <v>27</v>
      </c>
      <c r="L167" s="124"/>
      <c r="M167" s="125"/>
    </row>
    <row r="168" ht="50" customHeight="1" spans="1:13">
      <c r="A168" s="63" t="s">
        <v>531</v>
      </c>
      <c r="B168" s="68"/>
      <c r="C168" s="90" t="s">
        <v>532</v>
      </c>
      <c r="D168" s="90" t="s">
        <v>533</v>
      </c>
      <c r="E168" s="84">
        <v>35.4</v>
      </c>
      <c r="F168" s="85">
        <v>59</v>
      </c>
      <c r="G168" s="82"/>
      <c r="H168" s="86">
        <v>6942018269670</v>
      </c>
      <c r="I168" s="135"/>
      <c r="J168" s="122">
        <f t="shared" si="5"/>
        <v>0</v>
      </c>
      <c r="K168" s="123" t="s">
        <v>27</v>
      </c>
      <c r="L168" s="124"/>
      <c r="M168" s="125"/>
    </row>
    <row r="169" ht="50" customHeight="1" spans="1:13">
      <c r="A169" s="63" t="s">
        <v>534</v>
      </c>
      <c r="B169" s="87"/>
      <c r="C169" s="90" t="s">
        <v>535</v>
      </c>
      <c r="D169" s="90" t="s">
        <v>536</v>
      </c>
      <c r="E169" s="84">
        <v>35.4</v>
      </c>
      <c r="F169" s="85">
        <v>59</v>
      </c>
      <c r="G169" s="82"/>
      <c r="H169" s="86">
        <v>6942018269687</v>
      </c>
      <c r="I169" s="135"/>
      <c r="J169" s="122">
        <f t="shared" si="5"/>
        <v>0</v>
      </c>
      <c r="K169" s="123" t="s">
        <v>27</v>
      </c>
      <c r="L169" s="124"/>
      <c r="M169" s="125"/>
    </row>
    <row r="170" ht="50" customHeight="1" spans="1:13">
      <c r="A170" s="63" t="s">
        <v>537</v>
      </c>
      <c r="B170" s="88" t="s">
        <v>538</v>
      </c>
      <c r="C170" s="82" t="s">
        <v>539</v>
      </c>
      <c r="D170" s="148" t="s">
        <v>540</v>
      </c>
      <c r="E170" s="84">
        <v>59.4</v>
      </c>
      <c r="F170" s="85">
        <v>99</v>
      </c>
      <c r="G170" s="82"/>
      <c r="H170" s="86">
        <v>6942018268079</v>
      </c>
      <c r="I170" s="135"/>
      <c r="J170" s="122">
        <f t="shared" si="5"/>
        <v>0</v>
      </c>
      <c r="K170" s="123" t="s">
        <v>152</v>
      </c>
      <c r="L170" s="124"/>
      <c r="M170" s="125"/>
    </row>
    <row r="171" ht="74" customHeight="1" spans="1:13">
      <c r="A171" s="63" t="s">
        <v>541</v>
      </c>
      <c r="B171" s="88"/>
      <c r="C171" s="164" t="s">
        <v>542</v>
      </c>
      <c r="D171" s="165" t="s">
        <v>543</v>
      </c>
      <c r="E171" s="166">
        <v>47.4</v>
      </c>
      <c r="F171" s="167">
        <v>79</v>
      </c>
      <c r="G171" s="164"/>
      <c r="H171" s="171">
        <v>6942018280385</v>
      </c>
      <c r="I171" s="135"/>
      <c r="J171" s="122">
        <f t="shared" si="5"/>
        <v>0</v>
      </c>
      <c r="K171" s="123" t="s">
        <v>152</v>
      </c>
      <c r="L171" s="124"/>
      <c r="M171" s="125"/>
    </row>
    <row r="172" ht="72" customHeight="1" spans="1:13">
      <c r="A172" s="63" t="s">
        <v>544</v>
      </c>
      <c r="B172" s="68" t="s">
        <v>545</v>
      </c>
      <c r="C172" s="82" t="s">
        <v>546</v>
      </c>
      <c r="D172" s="148" t="s">
        <v>547</v>
      </c>
      <c r="E172" s="84">
        <v>83.4</v>
      </c>
      <c r="F172" s="85">
        <v>139</v>
      </c>
      <c r="G172" s="82"/>
      <c r="H172" s="86">
        <v>6942018273240</v>
      </c>
      <c r="I172" s="135"/>
      <c r="J172" s="122">
        <f t="shared" si="5"/>
        <v>0</v>
      </c>
      <c r="K172" s="123" t="s">
        <v>27</v>
      </c>
      <c r="L172" s="128"/>
      <c r="M172" s="129"/>
    </row>
    <row r="173" ht="72" customHeight="1" spans="1:13">
      <c r="A173" s="63" t="s">
        <v>548</v>
      </c>
      <c r="B173" s="88" t="s">
        <v>549</v>
      </c>
      <c r="C173" s="82" t="s">
        <v>550</v>
      </c>
      <c r="D173" s="148" t="s">
        <v>551</v>
      </c>
      <c r="E173" s="84">
        <v>15.6</v>
      </c>
      <c r="F173" s="85">
        <v>26</v>
      </c>
      <c r="G173" s="82"/>
      <c r="H173" s="86">
        <v>6942018262053</v>
      </c>
      <c r="I173" s="135"/>
      <c r="J173" s="122">
        <f t="shared" si="5"/>
        <v>0</v>
      </c>
      <c r="K173" s="123"/>
      <c r="L173" s="124"/>
      <c r="M173" s="125"/>
    </row>
    <row r="174" ht="72" customHeight="1" spans="1:13">
      <c r="A174" s="63" t="s">
        <v>552</v>
      </c>
      <c r="B174" s="88"/>
      <c r="C174" s="82" t="s">
        <v>553</v>
      </c>
      <c r="D174" s="148" t="s">
        <v>554</v>
      </c>
      <c r="E174" s="84">
        <v>15.6</v>
      </c>
      <c r="F174" s="85">
        <v>26</v>
      </c>
      <c r="G174" s="82"/>
      <c r="H174" s="86">
        <v>6942018262985</v>
      </c>
      <c r="I174" s="135"/>
      <c r="J174" s="122">
        <f t="shared" si="5"/>
        <v>0</v>
      </c>
      <c r="K174" s="123"/>
      <c r="L174" s="124"/>
      <c r="M174" s="125"/>
    </row>
    <row r="175" ht="72" customHeight="1" spans="1:13">
      <c r="A175" s="63" t="s">
        <v>555</v>
      </c>
      <c r="B175" s="88"/>
      <c r="C175" s="82" t="s">
        <v>556</v>
      </c>
      <c r="D175" s="148" t="s">
        <v>557</v>
      </c>
      <c r="E175" s="84">
        <v>15.6</v>
      </c>
      <c r="F175" s="85">
        <v>26</v>
      </c>
      <c r="G175" s="82"/>
      <c r="H175" s="86">
        <v>6942018262039</v>
      </c>
      <c r="I175" s="135"/>
      <c r="J175" s="122">
        <f t="shared" si="5"/>
        <v>0</v>
      </c>
      <c r="K175" s="123"/>
      <c r="L175" s="124"/>
      <c r="M175" s="125"/>
    </row>
    <row r="176" ht="50" customHeight="1" spans="1:13">
      <c r="A176" s="63" t="s">
        <v>558</v>
      </c>
      <c r="B176" s="64" t="s">
        <v>559</v>
      </c>
      <c r="C176" s="82" t="s">
        <v>560</v>
      </c>
      <c r="D176" s="83" t="s">
        <v>561</v>
      </c>
      <c r="E176" s="84">
        <v>15.6</v>
      </c>
      <c r="F176" s="85">
        <v>26</v>
      </c>
      <c r="G176" s="89"/>
      <c r="H176" s="86">
        <v>6942018260691</v>
      </c>
      <c r="I176" s="135"/>
      <c r="J176" s="122">
        <f t="shared" si="5"/>
        <v>0</v>
      </c>
      <c r="K176" s="126" t="s">
        <v>27</v>
      </c>
      <c r="L176" s="161"/>
      <c r="M176" s="162"/>
    </row>
    <row r="177" ht="50" customHeight="1" spans="1:13">
      <c r="A177" s="63" t="s">
        <v>562</v>
      </c>
      <c r="B177" s="68"/>
      <c r="C177" s="82" t="s">
        <v>563</v>
      </c>
      <c r="D177" s="83" t="s">
        <v>564</v>
      </c>
      <c r="E177" s="84">
        <v>15.6</v>
      </c>
      <c r="F177" s="85">
        <v>26</v>
      </c>
      <c r="G177" s="83"/>
      <c r="H177" s="86">
        <v>6942018260653</v>
      </c>
      <c r="I177" s="135"/>
      <c r="J177" s="122">
        <f t="shared" si="5"/>
        <v>0</v>
      </c>
      <c r="K177" s="126" t="s">
        <v>27</v>
      </c>
      <c r="L177" s="124"/>
      <c r="M177" s="125"/>
    </row>
    <row r="178" ht="50" customHeight="1" spans="1:13">
      <c r="A178" s="63" t="s">
        <v>565</v>
      </c>
      <c r="B178" s="68"/>
      <c r="C178" s="143" t="s">
        <v>566</v>
      </c>
      <c r="D178" s="143" t="s">
        <v>567</v>
      </c>
      <c r="E178" s="172">
        <v>15.6</v>
      </c>
      <c r="F178" s="85">
        <v>26</v>
      </c>
      <c r="G178" s="143"/>
      <c r="H178" s="144">
        <v>6942018260660</v>
      </c>
      <c r="I178" s="135"/>
      <c r="J178" s="122">
        <f t="shared" si="5"/>
        <v>0</v>
      </c>
      <c r="K178" s="126" t="s">
        <v>27</v>
      </c>
      <c r="L178" s="124"/>
      <c r="M178" s="125"/>
    </row>
    <row r="179" ht="50" customHeight="1" spans="1:13">
      <c r="A179" s="63" t="s">
        <v>568</v>
      </c>
      <c r="B179" s="68"/>
      <c r="C179" s="143" t="s">
        <v>569</v>
      </c>
      <c r="D179" s="143" t="s">
        <v>570</v>
      </c>
      <c r="E179" s="84">
        <v>11</v>
      </c>
      <c r="F179" s="85">
        <v>22</v>
      </c>
      <c r="G179" s="143"/>
      <c r="H179" s="144">
        <v>6942018260707</v>
      </c>
      <c r="I179" s="135"/>
      <c r="J179" s="122">
        <f t="shared" si="5"/>
        <v>0</v>
      </c>
      <c r="K179" s="126" t="s">
        <v>27</v>
      </c>
      <c r="L179" s="124"/>
      <c r="M179" s="125"/>
    </row>
    <row r="180" ht="50" customHeight="1" spans="1:13">
      <c r="A180" s="63" t="s">
        <v>571</v>
      </c>
      <c r="B180" s="68"/>
      <c r="C180" s="143" t="s">
        <v>572</v>
      </c>
      <c r="D180" s="143" t="s">
        <v>573</v>
      </c>
      <c r="E180" s="84">
        <v>11</v>
      </c>
      <c r="F180" s="85">
        <v>22</v>
      </c>
      <c r="G180" s="143"/>
      <c r="H180" s="144">
        <v>6942018260714</v>
      </c>
      <c r="I180" s="135"/>
      <c r="J180" s="122">
        <f t="shared" si="5"/>
        <v>0</v>
      </c>
      <c r="K180" s="126" t="s">
        <v>27</v>
      </c>
      <c r="L180" s="124"/>
      <c r="M180" s="125"/>
    </row>
    <row r="181" ht="50" customHeight="1" spans="1:13">
      <c r="A181" s="63" t="s">
        <v>574</v>
      </c>
      <c r="B181" s="68"/>
      <c r="C181" s="143" t="s">
        <v>575</v>
      </c>
      <c r="D181" s="143" t="s">
        <v>576</v>
      </c>
      <c r="E181" s="84">
        <v>11</v>
      </c>
      <c r="F181" s="85">
        <v>22</v>
      </c>
      <c r="G181" s="143"/>
      <c r="H181" s="144">
        <v>6942018260721</v>
      </c>
      <c r="I181" s="135"/>
      <c r="J181" s="122">
        <f t="shared" si="5"/>
        <v>0</v>
      </c>
      <c r="K181" s="126" t="s">
        <v>27</v>
      </c>
      <c r="L181" s="124"/>
      <c r="M181" s="125"/>
    </row>
    <row r="182" ht="81" customHeight="1" spans="1:13">
      <c r="A182" s="63" t="s">
        <v>577</v>
      </c>
      <c r="B182" s="68"/>
      <c r="C182" s="82" t="s">
        <v>578</v>
      </c>
      <c r="D182" s="83" t="s">
        <v>579</v>
      </c>
      <c r="E182" s="84">
        <v>16.8</v>
      </c>
      <c r="F182" s="85">
        <v>28</v>
      </c>
      <c r="G182" s="83"/>
      <c r="H182" s="173">
        <v>6942018280934</v>
      </c>
      <c r="I182" s="135"/>
      <c r="J182" s="122">
        <f t="shared" si="5"/>
        <v>0</v>
      </c>
      <c r="K182" s="123" t="s">
        <v>27</v>
      </c>
      <c r="L182" s="124"/>
      <c r="M182" s="125"/>
    </row>
    <row r="183" ht="83" customHeight="1" spans="1:13">
      <c r="A183" s="63" t="s">
        <v>580</v>
      </c>
      <c r="B183" s="68"/>
      <c r="C183" s="82" t="s">
        <v>581</v>
      </c>
      <c r="D183" s="83" t="s">
        <v>582</v>
      </c>
      <c r="E183" s="84">
        <v>16.8</v>
      </c>
      <c r="F183" s="85">
        <v>28</v>
      </c>
      <c r="G183" s="83"/>
      <c r="H183" s="173">
        <v>6942018280941</v>
      </c>
      <c r="I183" s="135"/>
      <c r="J183" s="122">
        <f t="shared" si="5"/>
        <v>0</v>
      </c>
      <c r="K183" s="123" t="s">
        <v>27</v>
      </c>
      <c r="L183" s="124"/>
      <c r="M183" s="125"/>
    </row>
    <row r="184" ht="82" customHeight="1" spans="1:13">
      <c r="A184" s="63" t="s">
        <v>583</v>
      </c>
      <c r="B184" s="87"/>
      <c r="C184" s="82" t="s">
        <v>584</v>
      </c>
      <c r="D184" s="83" t="s">
        <v>585</v>
      </c>
      <c r="E184" s="84">
        <v>16.8</v>
      </c>
      <c r="F184" s="85">
        <v>28</v>
      </c>
      <c r="G184" s="83"/>
      <c r="H184" s="173">
        <v>6942018280958</v>
      </c>
      <c r="I184" s="135"/>
      <c r="J184" s="122">
        <f t="shared" si="5"/>
        <v>0</v>
      </c>
      <c r="K184" s="123" t="s">
        <v>27</v>
      </c>
      <c r="L184" s="124"/>
      <c r="M184" s="125"/>
    </row>
    <row r="185" ht="50" customHeight="1" spans="1:13">
      <c r="A185" s="63" t="s">
        <v>586</v>
      </c>
      <c r="B185" s="68"/>
      <c r="C185" s="82" t="s">
        <v>587</v>
      </c>
      <c r="D185" s="83" t="s">
        <v>588</v>
      </c>
      <c r="E185" s="84">
        <v>22.8</v>
      </c>
      <c r="F185" s="85">
        <v>38</v>
      </c>
      <c r="G185" s="83"/>
      <c r="H185" s="86">
        <v>6942018267966</v>
      </c>
      <c r="I185" s="135"/>
      <c r="J185" s="122">
        <f t="shared" si="5"/>
        <v>0</v>
      </c>
      <c r="K185" s="126" t="s">
        <v>27</v>
      </c>
      <c r="L185" s="124"/>
      <c r="M185" s="125"/>
    </row>
    <row r="186" ht="50" customHeight="1" spans="1:13">
      <c r="A186" s="63" t="s">
        <v>589</v>
      </c>
      <c r="B186" s="68"/>
      <c r="C186" s="82" t="s">
        <v>590</v>
      </c>
      <c r="D186" s="83" t="s">
        <v>591</v>
      </c>
      <c r="E186" s="84">
        <v>22.8</v>
      </c>
      <c r="F186" s="85">
        <v>38</v>
      </c>
      <c r="G186" s="83"/>
      <c r="H186" s="86">
        <v>6942018267973</v>
      </c>
      <c r="I186" s="135"/>
      <c r="J186" s="122">
        <f t="shared" si="5"/>
        <v>0</v>
      </c>
      <c r="K186" s="126" t="s">
        <v>27</v>
      </c>
      <c r="L186" s="124"/>
      <c r="M186" s="125"/>
    </row>
    <row r="187" ht="50" customHeight="1" spans="1:13">
      <c r="A187" s="63" t="s">
        <v>592</v>
      </c>
      <c r="B187" s="68"/>
      <c r="C187" s="82" t="s">
        <v>593</v>
      </c>
      <c r="D187" s="83" t="s">
        <v>594</v>
      </c>
      <c r="E187" s="84">
        <v>22.8</v>
      </c>
      <c r="F187" s="85">
        <v>38</v>
      </c>
      <c r="G187" s="83"/>
      <c r="H187" s="86">
        <v>6942018267980</v>
      </c>
      <c r="I187" s="135"/>
      <c r="J187" s="122">
        <f t="shared" si="5"/>
        <v>0</v>
      </c>
      <c r="K187" s="126" t="s">
        <v>27</v>
      </c>
      <c r="L187" s="128"/>
      <c r="M187" s="129"/>
    </row>
    <row r="188" ht="50" customHeight="1" spans="1:13">
      <c r="A188" s="63" t="s">
        <v>595</v>
      </c>
      <c r="B188" s="68"/>
      <c r="C188" s="90" t="s">
        <v>596</v>
      </c>
      <c r="D188" s="90" t="s">
        <v>597</v>
      </c>
      <c r="E188" s="84">
        <v>29.4</v>
      </c>
      <c r="F188" s="85">
        <v>49</v>
      </c>
      <c r="G188" s="83"/>
      <c r="H188" s="174">
        <v>6942018269694</v>
      </c>
      <c r="I188" s="135"/>
      <c r="J188" s="122">
        <f t="shared" si="5"/>
        <v>0</v>
      </c>
      <c r="K188" s="126" t="s">
        <v>27</v>
      </c>
      <c r="L188" s="161"/>
      <c r="M188" s="162"/>
    </row>
    <row r="189" ht="50" customHeight="1" spans="1:13">
      <c r="A189" s="63" t="s">
        <v>598</v>
      </c>
      <c r="B189" s="68"/>
      <c r="C189" s="90" t="s">
        <v>599</v>
      </c>
      <c r="D189" s="90" t="s">
        <v>600</v>
      </c>
      <c r="E189" s="84">
        <v>29.4</v>
      </c>
      <c r="F189" s="85">
        <v>49</v>
      </c>
      <c r="G189" s="83"/>
      <c r="H189" s="174">
        <v>6942018269700</v>
      </c>
      <c r="I189" s="135"/>
      <c r="J189" s="122">
        <f t="shared" si="5"/>
        <v>0</v>
      </c>
      <c r="K189" s="126" t="s">
        <v>27</v>
      </c>
      <c r="L189" s="124"/>
      <c r="M189" s="125"/>
    </row>
    <row r="190" ht="50" customHeight="1" spans="1:13">
      <c r="A190" s="63" t="s">
        <v>601</v>
      </c>
      <c r="B190" s="68"/>
      <c r="C190" s="90" t="s">
        <v>602</v>
      </c>
      <c r="D190" s="90" t="s">
        <v>603</v>
      </c>
      <c r="E190" s="84">
        <v>29.4</v>
      </c>
      <c r="F190" s="85">
        <v>49</v>
      </c>
      <c r="G190" s="83"/>
      <c r="H190" s="174">
        <v>6942018269717</v>
      </c>
      <c r="I190" s="135"/>
      <c r="J190" s="122">
        <f t="shared" si="5"/>
        <v>0</v>
      </c>
      <c r="K190" s="126" t="s">
        <v>27</v>
      </c>
      <c r="L190" s="128"/>
      <c r="M190" s="129"/>
    </row>
    <row r="191" ht="50" customHeight="1" spans="1:13">
      <c r="A191" s="63" t="s">
        <v>604</v>
      </c>
      <c r="B191" s="68"/>
      <c r="C191" s="83" t="s">
        <v>605</v>
      </c>
      <c r="D191" s="82" t="s">
        <v>606</v>
      </c>
      <c r="E191" s="84">
        <v>21.6</v>
      </c>
      <c r="F191" s="85">
        <v>36</v>
      </c>
      <c r="G191" s="82"/>
      <c r="H191" s="86">
        <v>6942018262022</v>
      </c>
      <c r="I191" s="135"/>
      <c r="J191" s="122">
        <f t="shared" si="5"/>
        <v>0</v>
      </c>
      <c r="K191" s="123" t="s">
        <v>27</v>
      </c>
      <c r="L191" s="161"/>
      <c r="M191" s="162"/>
    </row>
    <row r="192" ht="50" customHeight="1" spans="1:13">
      <c r="A192" s="63" t="s">
        <v>607</v>
      </c>
      <c r="B192" s="68"/>
      <c r="C192" s="83" t="s">
        <v>608</v>
      </c>
      <c r="D192" s="83" t="s">
        <v>609</v>
      </c>
      <c r="E192" s="84">
        <v>21.6</v>
      </c>
      <c r="F192" s="85">
        <v>36</v>
      </c>
      <c r="G192" s="83"/>
      <c r="H192" s="86">
        <v>6942018262015</v>
      </c>
      <c r="I192" s="135"/>
      <c r="J192" s="122">
        <f t="shared" si="5"/>
        <v>0</v>
      </c>
      <c r="K192" s="123" t="s">
        <v>27</v>
      </c>
      <c r="L192" s="124"/>
      <c r="M192" s="125"/>
    </row>
    <row r="193" ht="50" customHeight="1" spans="1:13">
      <c r="A193" s="63" t="s">
        <v>610</v>
      </c>
      <c r="B193" s="68"/>
      <c r="C193" s="83" t="s">
        <v>611</v>
      </c>
      <c r="D193" s="83" t="s">
        <v>612</v>
      </c>
      <c r="E193" s="84">
        <v>21.6</v>
      </c>
      <c r="F193" s="85">
        <v>36</v>
      </c>
      <c r="G193" s="83"/>
      <c r="H193" s="86">
        <v>6942018262961</v>
      </c>
      <c r="I193" s="135"/>
      <c r="J193" s="122">
        <f t="shared" si="5"/>
        <v>0</v>
      </c>
      <c r="K193" s="123" t="s">
        <v>27</v>
      </c>
      <c r="L193" s="124"/>
      <c r="M193" s="125"/>
    </row>
    <row r="194" ht="69" customHeight="1" spans="1:13">
      <c r="A194" s="63" t="s">
        <v>613</v>
      </c>
      <c r="B194" s="68"/>
      <c r="C194" s="83" t="s">
        <v>614</v>
      </c>
      <c r="D194" s="83" t="s">
        <v>615</v>
      </c>
      <c r="E194" s="84">
        <v>21.6</v>
      </c>
      <c r="F194" s="85">
        <v>36</v>
      </c>
      <c r="G194" s="83"/>
      <c r="H194" s="86">
        <v>6942018240068</v>
      </c>
      <c r="I194" s="135"/>
      <c r="J194" s="122">
        <f t="shared" si="5"/>
        <v>0</v>
      </c>
      <c r="K194" s="123" t="s">
        <v>27</v>
      </c>
      <c r="L194" s="124"/>
      <c r="M194" s="125"/>
    </row>
    <row r="195" ht="67" customHeight="1" spans="1:13">
      <c r="A195" s="63" t="s">
        <v>616</v>
      </c>
      <c r="B195" s="68"/>
      <c r="C195" s="83" t="s">
        <v>617</v>
      </c>
      <c r="D195" s="83" t="s">
        <v>618</v>
      </c>
      <c r="E195" s="84">
        <v>21.6</v>
      </c>
      <c r="F195" s="85">
        <v>36</v>
      </c>
      <c r="G195" s="83"/>
      <c r="H195" s="86">
        <v>6942018240051</v>
      </c>
      <c r="I195" s="135"/>
      <c r="J195" s="122">
        <f t="shared" si="5"/>
        <v>0</v>
      </c>
      <c r="K195" s="123" t="s">
        <v>27</v>
      </c>
      <c r="L195" s="124"/>
      <c r="M195" s="125"/>
    </row>
    <row r="196" ht="50" customHeight="1" spans="1:13">
      <c r="A196" s="63" t="s">
        <v>619</v>
      </c>
      <c r="B196" s="68"/>
      <c r="C196" s="83" t="s">
        <v>620</v>
      </c>
      <c r="D196" s="83" t="s">
        <v>621</v>
      </c>
      <c r="E196" s="84">
        <v>18</v>
      </c>
      <c r="F196" s="85">
        <v>30</v>
      </c>
      <c r="G196" s="95"/>
      <c r="H196" s="86">
        <v>6942018263357</v>
      </c>
      <c r="I196" s="135"/>
      <c r="J196" s="122">
        <f t="shared" si="5"/>
        <v>0</v>
      </c>
      <c r="K196" s="123" t="s">
        <v>27</v>
      </c>
      <c r="L196" s="124"/>
      <c r="M196" s="125"/>
    </row>
    <row r="197" ht="50" customHeight="1" spans="1:13">
      <c r="A197" s="63" t="s">
        <v>622</v>
      </c>
      <c r="B197" s="68"/>
      <c r="C197" s="83" t="s">
        <v>623</v>
      </c>
      <c r="D197" s="83" t="s">
        <v>624</v>
      </c>
      <c r="E197" s="84">
        <v>22.8</v>
      </c>
      <c r="F197" s="85">
        <v>38</v>
      </c>
      <c r="G197" s="96"/>
      <c r="H197" s="86">
        <v>6942018263340</v>
      </c>
      <c r="I197" s="135"/>
      <c r="J197" s="122">
        <f t="shared" si="5"/>
        <v>0</v>
      </c>
      <c r="K197" s="123" t="s">
        <v>27</v>
      </c>
      <c r="L197" s="124"/>
      <c r="M197" s="125"/>
    </row>
    <row r="198" ht="50" customHeight="1" spans="1:13">
      <c r="A198" s="63" t="s">
        <v>625</v>
      </c>
      <c r="B198" s="68"/>
      <c r="C198" s="83" t="s">
        <v>626</v>
      </c>
      <c r="D198" s="83" t="s">
        <v>627</v>
      </c>
      <c r="E198" s="84">
        <v>22.8</v>
      </c>
      <c r="F198" s="85">
        <v>38</v>
      </c>
      <c r="G198" s="96"/>
      <c r="H198" s="86">
        <v>6942018263333</v>
      </c>
      <c r="I198" s="135"/>
      <c r="J198" s="122">
        <f t="shared" si="5"/>
        <v>0</v>
      </c>
      <c r="K198" s="123" t="s">
        <v>27</v>
      </c>
      <c r="L198" s="124"/>
      <c r="M198" s="125"/>
    </row>
    <row r="199" ht="50" customHeight="1" spans="1:13">
      <c r="A199" s="63" t="s">
        <v>628</v>
      </c>
      <c r="B199" s="68"/>
      <c r="C199" s="82" t="s">
        <v>629</v>
      </c>
      <c r="D199" s="89" t="s">
        <v>630</v>
      </c>
      <c r="E199" s="84">
        <v>24</v>
      </c>
      <c r="F199" s="85">
        <v>40</v>
      </c>
      <c r="G199" s="89"/>
      <c r="H199" s="86">
        <v>6942018260806</v>
      </c>
      <c r="I199" s="135"/>
      <c r="J199" s="122">
        <f t="shared" si="5"/>
        <v>0</v>
      </c>
      <c r="K199" s="123" t="s">
        <v>27</v>
      </c>
      <c r="L199" s="124"/>
      <c r="M199" s="125"/>
    </row>
    <row r="200" ht="50" customHeight="1" spans="1:13">
      <c r="A200" s="63" t="s">
        <v>631</v>
      </c>
      <c r="B200" s="68"/>
      <c r="C200" s="82" t="s">
        <v>632</v>
      </c>
      <c r="D200" s="89" t="s">
        <v>633</v>
      </c>
      <c r="E200" s="84">
        <v>24</v>
      </c>
      <c r="F200" s="85">
        <v>40</v>
      </c>
      <c r="G200" s="89"/>
      <c r="H200" s="86">
        <v>6942018260790</v>
      </c>
      <c r="I200" s="135"/>
      <c r="J200" s="122">
        <f t="shared" si="5"/>
        <v>0</v>
      </c>
      <c r="K200" s="123" t="s">
        <v>27</v>
      </c>
      <c r="L200" s="124"/>
      <c r="M200" s="125"/>
    </row>
    <row r="201" ht="50" customHeight="1" spans="1:13">
      <c r="A201" s="63" t="s">
        <v>634</v>
      </c>
      <c r="B201" s="68"/>
      <c r="C201" s="82" t="s">
        <v>635</v>
      </c>
      <c r="D201" s="89" t="s">
        <v>636</v>
      </c>
      <c r="E201" s="84">
        <v>24</v>
      </c>
      <c r="F201" s="85">
        <v>40</v>
      </c>
      <c r="G201" s="89"/>
      <c r="H201" s="86">
        <v>6942018260813</v>
      </c>
      <c r="I201" s="135"/>
      <c r="J201" s="122">
        <f t="shared" si="5"/>
        <v>0</v>
      </c>
      <c r="K201" s="123" t="s">
        <v>27</v>
      </c>
      <c r="L201" s="124"/>
      <c r="M201" s="125"/>
    </row>
    <row r="202" ht="50" customHeight="1" spans="1:13">
      <c r="A202" s="63" t="s">
        <v>637</v>
      </c>
      <c r="B202" s="68"/>
      <c r="C202" s="82" t="s">
        <v>638</v>
      </c>
      <c r="D202" s="89" t="s">
        <v>639</v>
      </c>
      <c r="E202" s="84">
        <v>24</v>
      </c>
      <c r="F202" s="85">
        <v>40</v>
      </c>
      <c r="G202" s="89"/>
      <c r="H202" s="86">
        <v>6942018260776</v>
      </c>
      <c r="I202" s="135"/>
      <c r="J202" s="122">
        <f t="shared" si="5"/>
        <v>0</v>
      </c>
      <c r="K202" s="123" t="s">
        <v>27</v>
      </c>
      <c r="L202" s="124"/>
      <c r="M202" s="125"/>
    </row>
    <row r="203" ht="50" customHeight="1" spans="1:13">
      <c r="A203" s="63" t="s">
        <v>640</v>
      </c>
      <c r="B203" s="68"/>
      <c r="C203" s="82" t="s">
        <v>641</v>
      </c>
      <c r="D203" s="83" t="s">
        <v>642</v>
      </c>
      <c r="E203" s="84">
        <v>21</v>
      </c>
      <c r="F203" s="85">
        <v>35</v>
      </c>
      <c r="G203" s="89"/>
      <c r="H203" s="86">
        <v>6942018260738</v>
      </c>
      <c r="I203" s="135"/>
      <c r="J203" s="122">
        <f>I203*E203</f>
        <v>0</v>
      </c>
      <c r="K203" s="123" t="s">
        <v>27</v>
      </c>
      <c r="L203" s="124"/>
      <c r="M203" s="125"/>
    </row>
    <row r="204" ht="50" customHeight="1" spans="1:13">
      <c r="A204" s="63" t="s">
        <v>643</v>
      </c>
      <c r="B204" s="68"/>
      <c r="C204" s="82" t="s">
        <v>644</v>
      </c>
      <c r="D204" s="83" t="s">
        <v>645</v>
      </c>
      <c r="E204" s="84">
        <v>21</v>
      </c>
      <c r="F204" s="85">
        <v>35</v>
      </c>
      <c r="G204" s="89"/>
      <c r="H204" s="86">
        <v>6942018260745</v>
      </c>
      <c r="I204" s="135"/>
      <c r="J204" s="122">
        <f>I204*E204</f>
        <v>0</v>
      </c>
      <c r="K204" s="123" t="s">
        <v>27</v>
      </c>
      <c r="L204" s="124"/>
      <c r="M204" s="125"/>
    </row>
    <row r="205" ht="50" customHeight="1" spans="1:13">
      <c r="A205" s="63" t="s">
        <v>646</v>
      </c>
      <c r="B205" s="87"/>
      <c r="C205" s="82" t="s">
        <v>647</v>
      </c>
      <c r="D205" s="83" t="s">
        <v>648</v>
      </c>
      <c r="E205" s="84">
        <v>21</v>
      </c>
      <c r="F205" s="85">
        <v>35</v>
      </c>
      <c r="G205" s="89"/>
      <c r="H205" s="86">
        <v>6942018260752</v>
      </c>
      <c r="I205" s="135"/>
      <c r="J205" s="122">
        <f>I205*E205</f>
        <v>0</v>
      </c>
      <c r="K205" s="123" t="s">
        <v>27</v>
      </c>
      <c r="L205" s="124"/>
      <c r="M205" s="125"/>
    </row>
    <row r="206" ht="50" customHeight="1" spans="1:13">
      <c r="A206" s="63" t="s">
        <v>649</v>
      </c>
      <c r="B206" s="64" t="s">
        <v>650</v>
      </c>
      <c r="C206" s="170" t="s">
        <v>651</v>
      </c>
      <c r="D206" s="83" t="s">
        <v>652</v>
      </c>
      <c r="E206" s="163">
        <v>23.4</v>
      </c>
      <c r="F206" s="175">
        <v>39</v>
      </c>
      <c r="G206" s="176"/>
      <c r="H206" s="150">
        <v>6942018268055</v>
      </c>
      <c r="I206" s="135"/>
      <c r="J206" s="122">
        <f>I206*E206</f>
        <v>0</v>
      </c>
      <c r="K206" s="123" t="s">
        <v>27</v>
      </c>
      <c r="L206" s="124"/>
      <c r="M206" s="125"/>
    </row>
    <row r="207" ht="50" customHeight="1" spans="1:13">
      <c r="A207" s="63" t="s">
        <v>653</v>
      </c>
      <c r="B207" s="68"/>
      <c r="C207" s="170" t="s">
        <v>654</v>
      </c>
      <c r="D207" s="83" t="s">
        <v>655</v>
      </c>
      <c r="E207" s="163">
        <v>29.4</v>
      </c>
      <c r="F207" s="175">
        <v>49</v>
      </c>
      <c r="G207" s="176"/>
      <c r="H207" s="150">
        <v>6942018268062</v>
      </c>
      <c r="I207" s="135"/>
      <c r="J207" s="122">
        <f>I207*E207</f>
        <v>0</v>
      </c>
      <c r="K207" s="123" t="s">
        <v>152</v>
      </c>
      <c r="L207" s="128"/>
      <c r="M207" s="129"/>
    </row>
    <row r="208" ht="50" customHeight="1" spans="1:13">
      <c r="A208" s="63" t="s">
        <v>656</v>
      </c>
      <c r="B208" s="87"/>
      <c r="C208" s="170" t="s">
        <v>657</v>
      </c>
      <c r="D208" s="83" t="s">
        <v>658</v>
      </c>
      <c r="E208" s="163">
        <v>29.4</v>
      </c>
      <c r="F208" s="175">
        <v>49</v>
      </c>
      <c r="G208" s="176"/>
      <c r="H208" s="150">
        <v>6942018280477</v>
      </c>
      <c r="I208" s="135"/>
      <c r="J208" s="122">
        <f t="shared" ref="J208:J213" si="6">I208*E208</f>
        <v>0</v>
      </c>
      <c r="K208" s="123" t="s">
        <v>263</v>
      </c>
      <c r="L208" s="124"/>
      <c r="M208" s="125"/>
    </row>
    <row r="209" ht="50" customHeight="1" spans="1:13">
      <c r="A209" s="63" t="s">
        <v>659</v>
      </c>
      <c r="B209" s="88" t="s">
        <v>660</v>
      </c>
      <c r="C209" s="92" t="s">
        <v>661</v>
      </c>
      <c r="D209" s="94" t="s">
        <v>662</v>
      </c>
      <c r="E209" s="84">
        <v>52.8</v>
      </c>
      <c r="F209" s="85">
        <v>88</v>
      </c>
      <c r="G209" s="90"/>
      <c r="H209" s="86">
        <v>6942018268925</v>
      </c>
      <c r="I209" s="135"/>
      <c r="J209" s="122">
        <f t="shared" si="6"/>
        <v>0</v>
      </c>
      <c r="K209" s="123" t="s">
        <v>152</v>
      </c>
      <c r="L209" s="161"/>
      <c r="M209" s="162"/>
    </row>
    <row r="210" ht="50" customHeight="1" spans="1:13">
      <c r="A210" s="63" t="s">
        <v>663</v>
      </c>
      <c r="B210" s="88"/>
      <c r="C210" s="92" t="s">
        <v>664</v>
      </c>
      <c r="D210" s="94" t="s">
        <v>665</v>
      </c>
      <c r="E210" s="84">
        <v>52.8</v>
      </c>
      <c r="F210" s="85">
        <v>88</v>
      </c>
      <c r="G210" s="96"/>
      <c r="H210" s="86">
        <v>6942018268932</v>
      </c>
      <c r="I210" s="135"/>
      <c r="J210" s="122">
        <f t="shared" si="6"/>
        <v>0</v>
      </c>
      <c r="K210" s="123" t="s">
        <v>152</v>
      </c>
      <c r="L210" s="124"/>
      <c r="M210" s="125"/>
    </row>
    <row r="211" ht="50" customHeight="1" spans="1:13">
      <c r="A211" s="63" t="s">
        <v>666</v>
      </c>
      <c r="B211" s="88"/>
      <c r="C211" s="90" t="s">
        <v>667</v>
      </c>
      <c r="D211" s="94" t="s">
        <v>668</v>
      </c>
      <c r="E211" s="84">
        <v>52.8</v>
      </c>
      <c r="F211" s="85">
        <v>88</v>
      </c>
      <c r="G211" s="96"/>
      <c r="H211" s="86">
        <v>6942018268949</v>
      </c>
      <c r="I211" s="135"/>
      <c r="J211" s="122">
        <f t="shared" si="6"/>
        <v>0</v>
      </c>
      <c r="K211" s="123" t="s">
        <v>152</v>
      </c>
      <c r="L211" s="128"/>
      <c r="M211" s="129"/>
    </row>
    <row r="212" ht="75" customHeight="1" spans="1:13">
      <c r="A212" s="63" t="s">
        <v>669</v>
      </c>
      <c r="B212" s="64" t="s">
        <v>670</v>
      </c>
      <c r="C212" s="90" t="s">
        <v>671</v>
      </c>
      <c r="D212" s="94" t="s">
        <v>672</v>
      </c>
      <c r="E212" s="84">
        <v>46.8</v>
      </c>
      <c r="F212" s="85">
        <v>78</v>
      </c>
      <c r="G212" s="96"/>
      <c r="H212" s="86">
        <v>6942018264668</v>
      </c>
      <c r="I212" s="135"/>
      <c r="J212" s="122">
        <f t="shared" si="6"/>
        <v>0</v>
      </c>
      <c r="K212" s="123" t="s">
        <v>152</v>
      </c>
      <c r="L212" s="124"/>
      <c r="M212" s="125"/>
    </row>
    <row r="213" ht="92" customHeight="1" spans="1:13">
      <c r="A213" s="63" t="s">
        <v>673</v>
      </c>
      <c r="B213" s="87"/>
      <c r="C213" s="90" t="s">
        <v>674</v>
      </c>
      <c r="D213" s="94" t="s">
        <v>675</v>
      </c>
      <c r="E213" s="84">
        <v>46.8</v>
      </c>
      <c r="F213" s="85">
        <v>78</v>
      </c>
      <c r="G213" s="96"/>
      <c r="H213" s="86">
        <v>6942018264675</v>
      </c>
      <c r="I213" s="135"/>
      <c r="J213" s="122">
        <f t="shared" si="6"/>
        <v>0</v>
      </c>
      <c r="K213" s="123" t="s">
        <v>152</v>
      </c>
      <c r="L213" s="124"/>
      <c r="M213" s="125"/>
    </row>
    <row r="214" ht="92" customHeight="1" spans="1:13">
      <c r="A214" s="63" t="s">
        <v>676</v>
      </c>
      <c r="B214" s="88" t="s">
        <v>677</v>
      </c>
      <c r="C214" s="83" t="s">
        <v>678</v>
      </c>
      <c r="D214" s="83" t="s">
        <v>679</v>
      </c>
      <c r="E214" s="84">
        <v>64.8</v>
      </c>
      <c r="F214" s="85">
        <v>108</v>
      </c>
      <c r="G214" s="96"/>
      <c r="H214" s="86">
        <v>6942018263548</v>
      </c>
      <c r="I214" s="135"/>
      <c r="J214" s="122">
        <f t="shared" ref="J214:J227" si="7">I214*E214</f>
        <v>0</v>
      </c>
      <c r="K214" s="123" t="s">
        <v>152</v>
      </c>
      <c r="L214" s="139"/>
      <c r="M214" s="140"/>
    </row>
    <row r="215" ht="50" customHeight="1" spans="1:13">
      <c r="A215" s="63" t="s">
        <v>680</v>
      </c>
      <c r="B215" s="88"/>
      <c r="C215" s="83" t="s">
        <v>681</v>
      </c>
      <c r="D215" s="177" t="s">
        <v>682</v>
      </c>
      <c r="E215" s="84">
        <v>64.8</v>
      </c>
      <c r="F215" s="85">
        <v>108</v>
      </c>
      <c r="G215" s="95"/>
      <c r="H215" s="86">
        <v>6942018263579</v>
      </c>
      <c r="I215" s="135"/>
      <c r="J215" s="122">
        <f t="shared" si="7"/>
        <v>0</v>
      </c>
      <c r="K215" s="123" t="s">
        <v>152</v>
      </c>
      <c r="L215" s="136"/>
      <c r="M215" s="137"/>
    </row>
    <row r="216" ht="50" customHeight="1" spans="1:13">
      <c r="A216" s="63" t="s">
        <v>683</v>
      </c>
      <c r="B216" s="64" t="s">
        <v>684</v>
      </c>
      <c r="C216" s="82" t="s">
        <v>685</v>
      </c>
      <c r="D216" s="83" t="s">
        <v>686</v>
      </c>
      <c r="E216" s="84">
        <v>76.8</v>
      </c>
      <c r="F216" s="85">
        <v>128</v>
      </c>
      <c r="G216" s="83"/>
      <c r="H216" s="173">
        <v>6942018262206</v>
      </c>
      <c r="I216" s="135"/>
      <c r="J216" s="122">
        <f t="shared" si="7"/>
        <v>0</v>
      </c>
      <c r="K216" s="123" t="s">
        <v>687</v>
      </c>
      <c r="L216" s="136"/>
      <c r="M216" s="137"/>
    </row>
    <row r="217" ht="50" customHeight="1" spans="1:13">
      <c r="A217" s="63" t="s">
        <v>688</v>
      </c>
      <c r="B217" s="68"/>
      <c r="C217" s="143" t="s">
        <v>689</v>
      </c>
      <c r="D217" s="143" t="s">
        <v>690</v>
      </c>
      <c r="E217" s="84">
        <v>76.8</v>
      </c>
      <c r="F217" s="85">
        <v>128</v>
      </c>
      <c r="G217" s="143"/>
      <c r="H217" s="178">
        <v>6942018262169</v>
      </c>
      <c r="I217" s="135"/>
      <c r="J217" s="122">
        <f t="shared" si="7"/>
        <v>0</v>
      </c>
      <c r="K217" s="123" t="s">
        <v>687</v>
      </c>
      <c r="L217" s="136"/>
      <c r="M217" s="137"/>
    </row>
    <row r="218" ht="50" customHeight="1" spans="1:13">
      <c r="A218" s="63" t="s">
        <v>691</v>
      </c>
      <c r="B218" s="68"/>
      <c r="C218" s="82" t="s">
        <v>692</v>
      </c>
      <c r="D218" s="83" t="s">
        <v>693</v>
      </c>
      <c r="E218" s="84">
        <v>76.8</v>
      </c>
      <c r="F218" s="85">
        <v>128</v>
      </c>
      <c r="G218" s="83"/>
      <c r="H218" s="173">
        <v>6942018262114</v>
      </c>
      <c r="I218" s="135"/>
      <c r="J218" s="122">
        <f t="shared" si="7"/>
        <v>0</v>
      </c>
      <c r="K218" s="123" t="s">
        <v>687</v>
      </c>
      <c r="L218" s="136"/>
      <c r="M218" s="137"/>
    </row>
    <row r="219" ht="112" customHeight="1" spans="1:13">
      <c r="A219" s="63" t="s">
        <v>694</v>
      </c>
      <c r="B219" s="88" t="s">
        <v>695</v>
      </c>
      <c r="C219" s="82" t="s">
        <v>696</v>
      </c>
      <c r="D219" s="83" t="s">
        <v>697</v>
      </c>
      <c r="E219" s="84">
        <v>23.4</v>
      </c>
      <c r="F219" s="85">
        <v>39</v>
      </c>
      <c r="G219" s="83"/>
      <c r="H219" s="173">
        <v>6942018240044</v>
      </c>
      <c r="I219" s="135"/>
      <c r="J219" s="122">
        <f t="shared" si="7"/>
        <v>0</v>
      </c>
      <c r="K219" s="123" t="s">
        <v>27</v>
      </c>
      <c r="L219" s="136"/>
      <c r="M219" s="137"/>
    </row>
    <row r="220" ht="101" customHeight="1" spans="1:13">
      <c r="A220" s="63" t="s">
        <v>698</v>
      </c>
      <c r="B220" s="88"/>
      <c r="C220" s="82" t="s">
        <v>699</v>
      </c>
      <c r="D220" s="83" t="s">
        <v>700</v>
      </c>
      <c r="E220" s="84">
        <v>23.4</v>
      </c>
      <c r="F220" s="85">
        <v>39</v>
      </c>
      <c r="G220" s="83"/>
      <c r="H220" s="173">
        <v>6942018240020</v>
      </c>
      <c r="I220" s="135"/>
      <c r="J220" s="122">
        <f t="shared" si="7"/>
        <v>0</v>
      </c>
      <c r="K220" s="123" t="s">
        <v>27</v>
      </c>
      <c r="L220" s="136"/>
      <c r="M220" s="137"/>
    </row>
    <row r="221" ht="96" customHeight="1" spans="1:13">
      <c r="A221" s="63" t="s">
        <v>701</v>
      </c>
      <c r="B221" s="88"/>
      <c r="C221" s="82" t="s">
        <v>702</v>
      </c>
      <c r="D221" s="83" t="s">
        <v>703</v>
      </c>
      <c r="E221" s="84">
        <v>23.4</v>
      </c>
      <c r="F221" s="85">
        <v>39</v>
      </c>
      <c r="G221" s="83"/>
      <c r="H221" s="173">
        <v>6942018240037</v>
      </c>
      <c r="I221" s="135"/>
      <c r="J221" s="122">
        <f t="shared" si="7"/>
        <v>0</v>
      </c>
      <c r="K221" s="123" t="s">
        <v>27</v>
      </c>
      <c r="L221" s="136"/>
      <c r="M221" s="137"/>
    </row>
    <row r="222" ht="50" customHeight="1" spans="1:13">
      <c r="A222" s="63" t="s">
        <v>704</v>
      </c>
      <c r="B222" s="88" t="s">
        <v>559</v>
      </c>
      <c r="C222" s="82" t="s">
        <v>705</v>
      </c>
      <c r="D222" s="83" t="s">
        <v>706</v>
      </c>
      <c r="E222" s="84">
        <v>29.4</v>
      </c>
      <c r="F222" s="85">
        <v>49</v>
      </c>
      <c r="G222" s="83"/>
      <c r="H222" s="86">
        <v>6942018260271</v>
      </c>
      <c r="I222" s="135"/>
      <c r="J222" s="122">
        <f t="shared" si="7"/>
        <v>0</v>
      </c>
      <c r="K222" s="123" t="s">
        <v>27</v>
      </c>
      <c r="L222" s="136"/>
      <c r="M222" s="137"/>
    </row>
    <row r="223" ht="50" customHeight="1" spans="1:13">
      <c r="A223" s="63" t="s">
        <v>707</v>
      </c>
      <c r="B223" s="88"/>
      <c r="C223" s="82" t="s">
        <v>708</v>
      </c>
      <c r="D223" s="83" t="s">
        <v>709</v>
      </c>
      <c r="E223" s="84">
        <v>29.4</v>
      </c>
      <c r="F223" s="85">
        <v>49</v>
      </c>
      <c r="G223" s="83"/>
      <c r="H223" s="86">
        <v>6942018260301</v>
      </c>
      <c r="I223" s="135"/>
      <c r="J223" s="122">
        <f t="shared" si="7"/>
        <v>0</v>
      </c>
      <c r="K223" s="123" t="s">
        <v>27</v>
      </c>
      <c r="L223" s="136"/>
      <c r="M223" s="137"/>
    </row>
    <row r="224" ht="50" customHeight="1" spans="1:13">
      <c r="A224" s="63" t="s">
        <v>710</v>
      </c>
      <c r="B224" s="88"/>
      <c r="C224" s="82" t="s">
        <v>711</v>
      </c>
      <c r="D224" s="83" t="s">
        <v>712</v>
      </c>
      <c r="E224" s="84">
        <v>29.4</v>
      </c>
      <c r="F224" s="85">
        <v>49</v>
      </c>
      <c r="G224" s="83"/>
      <c r="H224" s="86">
        <v>6942018260288</v>
      </c>
      <c r="I224" s="135"/>
      <c r="J224" s="122">
        <f t="shared" si="7"/>
        <v>0</v>
      </c>
      <c r="K224" s="123" t="s">
        <v>27</v>
      </c>
      <c r="L224" s="136"/>
      <c r="M224" s="137"/>
    </row>
    <row r="225" ht="50" customHeight="1" spans="1:13">
      <c r="A225" s="63" t="s">
        <v>713</v>
      </c>
      <c r="B225" s="88" t="s">
        <v>714</v>
      </c>
      <c r="C225" s="90" t="s">
        <v>715</v>
      </c>
      <c r="D225" s="83" t="s">
        <v>716</v>
      </c>
      <c r="E225" s="84">
        <v>53</v>
      </c>
      <c r="F225" s="85">
        <v>89</v>
      </c>
      <c r="G225" s="92"/>
      <c r="H225" s="86">
        <v>6942018264491</v>
      </c>
      <c r="I225" s="135"/>
      <c r="J225" s="122">
        <f t="shared" si="7"/>
        <v>0</v>
      </c>
      <c r="K225" s="123" t="s">
        <v>152</v>
      </c>
      <c r="L225" s="136"/>
      <c r="M225" s="137"/>
    </row>
    <row r="226" ht="50" customHeight="1" spans="1:13">
      <c r="A226" s="63" t="s">
        <v>717</v>
      </c>
      <c r="B226" s="88"/>
      <c r="C226" s="90" t="s">
        <v>718</v>
      </c>
      <c r="D226" s="83" t="s">
        <v>719</v>
      </c>
      <c r="E226" s="84">
        <v>53</v>
      </c>
      <c r="F226" s="85">
        <v>89</v>
      </c>
      <c r="G226" s="92"/>
      <c r="H226" s="86">
        <v>6942018264514</v>
      </c>
      <c r="I226" s="135"/>
      <c r="J226" s="122">
        <f t="shared" si="7"/>
        <v>0</v>
      </c>
      <c r="K226" s="123" t="s">
        <v>152</v>
      </c>
      <c r="L226" s="136"/>
      <c r="M226" s="137"/>
    </row>
    <row r="227" ht="50" customHeight="1" spans="1:13">
      <c r="A227" s="63" t="s">
        <v>720</v>
      </c>
      <c r="B227" s="88"/>
      <c r="C227" s="90" t="s">
        <v>721</v>
      </c>
      <c r="D227" s="83" t="s">
        <v>722</v>
      </c>
      <c r="E227" s="84">
        <v>53</v>
      </c>
      <c r="F227" s="85">
        <v>89</v>
      </c>
      <c r="G227" s="92"/>
      <c r="H227" s="71">
        <v>6942018264507</v>
      </c>
      <c r="I227" s="135"/>
      <c r="J227" s="122">
        <f t="shared" si="7"/>
        <v>0</v>
      </c>
      <c r="K227" s="123" t="s">
        <v>152</v>
      </c>
      <c r="L227" s="136"/>
      <c r="M227" s="137"/>
    </row>
    <row r="228" ht="50" customHeight="1" spans="1:13">
      <c r="A228" s="63" t="s">
        <v>723</v>
      </c>
      <c r="B228" s="179" t="s">
        <v>724</v>
      </c>
      <c r="C228" s="80" t="s">
        <v>725</v>
      </c>
      <c r="D228" s="180" t="s">
        <v>726</v>
      </c>
      <c r="E228" s="78">
        <v>19.2</v>
      </c>
      <c r="F228" s="79">
        <v>32</v>
      </c>
      <c r="G228" s="181"/>
      <c r="H228" s="75">
        <v>6942018240358</v>
      </c>
      <c r="I228" s="134"/>
      <c r="J228" s="130">
        <f t="shared" ref="J228:J255" si="8">I228*E228</f>
        <v>0</v>
      </c>
      <c r="K228" s="183" t="s">
        <v>27</v>
      </c>
      <c r="L228" s="65"/>
      <c r="M228" s="65"/>
    </row>
    <row r="229" ht="50" customHeight="1" spans="1:13">
      <c r="A229" s="63" t="s">
        <v>727</v>
      </c>
      <c r="B229" s="179"/>
      <c r="C229" s="80" t="s">
        <v>728</v>
      </c>
      <c r="D229" s="180" t="s">
        <v>729</v>
      </c>
      <c r="E229" s="78">
        <v>19.2</v>
      </c>
      <c r="F229" s="79">
        <v>32</v>
      </c>
      <c r="G229" s="181"/>
      <c r="H229" s="75">
        <v>6942018240365</v>
      </c>
      <c r="I229" s="134"/>
      <c r="J229" s="130">
        <f t="shared" si="8"/>
        <v>0</v>
      </c>
      <c r="K229" s="183" t="s">
        <v>27</v>
      </c>
      <c r="L229" s="65"/>
      <c r="M229" s="65"/>
    </row>
    <row r="230" ht="50" customHeight="1" spans="1:13">
      <c r="A230" s="63" t="s">
        <v>730</v>
      </c>
      <c r="B230" s="179"/>
      <c r="C230" s="80" t="s">
        <v>731</v>
      </c>
      <c r="D230" s="180" t="s">
        <v>732</v>
      </c>
      <c r="E230" s="78">
        <v>19.2</v>
      </c>
      <c r="F230" s="79">
        <v>32</v>
      </c>
      <c r="G230" s="181"/>
      <c r="H230" s="75">
        <v>6942018240372</v>
      </c>
      <c r="I230" s="134"/>
      <c r="J230" s="130">
        <f t="shared" si="8"/>
        <v>0</v>
      </c>
      <c r="K230" s="183" t="s">
        <v>27</v>
      </c>
      <c r="L230" s="65"/>
      <c r="M230" s="65"/>
    </row>
    <row r="231" ht="50" customHeight="1" spans="1:13">
      <c r="A231" s="63" t="s">
        <v>733</v>
      </c>
      <c r="B231" s="179"/>
      <c r="C231" s="80" t="s">
        <v>734</v>
      </c>
      <c r="D231" s="180" t="s">
        <v>735</v>
      </c>
      <c r="E231" s="78">
        <v>19.2</v>
      </c>
      <c r="F231" s="79">
        <v>32</v>
      </c>
      <c r="G231" s="181"/>
      <c r="H231" s="75">
        <v>6942018240389</v>
      </c>
      <c r="I231" s="134"/>
      <c r="J231" s="130">
        <f t="shared" si="8"/>
        <v>0</v>
      </c>
      <c r="K231" s="183" t="s">
        <v>27</v>
      </c>
      <c r="L231" s="65"/>
      <c r="M231" s="65"/>
    </row>
    <row r="232" ht="50" customHeight="1" spans="1:13">
      <c r="A232" s="63" t="s">
        <v>736</v>
      </c>
      <c r="B232" s="179"/>
      <c r="C232" s="80" t="s">
        <v>737</v>
      </c>
      <c r="D232" s="180" t="s">
        <v>738</v>
      </c>
      <c r="E232" s="78">
        <v>19.2</v>
      </c>
      <c r="F232" s="79">
        <v>32</v>
      </c>
      <c r="G232" s="181"/>
      <c r="H232" s="75">
        <v>6942018240396</v>
      </c>
      <c r="I232" s="134"/>
      <c r="J232" s="130">
        <f t="shared" si="8"/>
        <v>0</v>
      </c>
      <c r="K232" s="183" t="s">
        <v>27</v>
      </c>
      <c r="L232" s="65"/>
      <c r="M232" s="65"/>
    </row>
    <row r="233" ht="50" customHeight="1" spans="1:13">
      <c r="A233" s="63" t="s">
        <v>739</v>
      </c>
      <c r="B233" s="179"/>
      <c r="C233" s="80" t="s">
        <v>740</v>
      </c>
      <c r="D233" s="180" t="s">
        <v>741</v>
      </c>
      <c r="E233" s="78">
        <v>19.2</v>
      </c>
      <c r="F233" s="79">
        <v>32</v>
      </c>
      <c r="G233" s="181"/>
      <c r="H233" s="75">
        <v>6942018240402</v>
      </c>
      <c r="I233" s="134"/>
      <c r="J233" s="130">
        <f t="shared" si="8"/>
        <v>0</v>
      </c>
      <c r="K233" s="183" t="s">
        <v>27</v>
      </c>
      <c r="L233" s="65"/>
      <c r="M233" s="65"/>
    </row>
    <row r="234" ht="50" customHeight="1" spans="1:13">
      <c r="A234" s="63" t="s">
        <v>742</v>
      </c>
      <c r="B234" s="179"/>
      <c r="C234" s="80" t="s">
        <v>743</v>
      </c>
      <c r="D234" s="180" t="s">
        <v>744</v>
      </c>
      <c r="E234" s="78">
        <v>19.2</v>
      </c>
      <c r="F234" s="79">
        <v>32</v>
      </c>
      <c r="G234" s="181"/>
      <c r="H234" s="75">
        <v>6942018240419</v>
      </c>
      <c r="I234" s="134"/>
      <c r="J234" s="130">
        <f t="shared" si="8"/>
        <v>0</v>
      </c>
      <c r="K234" s="183" t="s">
        <v>27</v>
      </c>
      <c r="L234" s="65"/>
      <c r="M234" s="65"/>
    </row>
    <row r="235" ht="50" customHeight="1" spans="1:13">
      <c r="A235" s="63" t="s">
        <v>745</v>
      </c>
      <c r="B235" s="179"/>
      <c r="C235" s="80" t="s">
        <v>746</v>
      </c>
      <c r="D235" s="180" t="s">
        <v>747</v>
      </c>
      <c r="E235" s="78">
        <v>14.4</v>
      </c>
      <c r="F235" s="79">
        <v>24</v>
      </c>
      <c r="G235" s="181"/>
      <c r="H235" s="75">
        <v>6942018240426</v>
      </c>
      <c r="I235" s="134"/>
      <c r="J235" s="130">
        <f t="shared" si="8"/>
        <v>0</v>
      </c>
      <c r="K235" s="183" t="s">
        <v>27</v>
      </c>
      <c r="L235" s="65"/>
      <c r="M235" s="65"/>
    </row>
    <row r="236" ht="50" customHeight="1" spans="1:13">
      <c r="A236" s="63" t="s">
        <v>748</v>
      </c>
      <c r="B236" s="179"/>
      <c r="C236" s="80" t="s">
        <v>749</v>
      </c>
      <c r="D236" s="180" t="s">
        <v>750</v>
      </c>
      <c r="E236" s="78">
        <v>14.4</v>
      </c>
      <c r="F236" s="79">
        <v>24</v>
      </c>
      <c r="G236" s="181"/>
      <c r="H236" s="75">
        <v>6942018240433</v>
      </c>
      <c r="I236" s="134"/>
      <c r="J236" s="130">
        <f t="shared" si="8"/>
        <v>0</v>
      </c>
      <c r="K236" s="183" t="s">
        <v>27</v>
      </c>
      <c r="L236" s="65"/>
      <c r="M236" s="65"/>
    </row>
    <row r="237" ht="50" customHeight="1" spans="1:13">
      <c r="A237" s="63" t="s">
        <v>751</v>
      </c>
      <c r="B237" s="179"/>
      <c r="C237" s="80" t="s">
        <v>752</v>
      </c>
      <c r="D237" s="180" t="s">
        <v>753</v>
      </c>
      <c r="E237" s="78">
        <v>14.4</v>
      </c>
      <c r="F237" s="79">
        <v>24</v>
      </c>
      <c r="G237" s="181"/>
      <c r="H237" s="75">
        <v>6942018240440</v>
      </c>
      <c r="I237" s="134"/>
      <c r="J237" s="130">
        <f t="shared" si="8"/>
        <v>0</v>
      </c>
      <c r="K237" s="183" t="s">
        <v>27</v>
      </c>
      <c r="L237" s="65"/>
      <c r="M237" s="65"/>
    </row>
    <row r="238" ht="50" customHeight="1" spans="1:13">
      <c r="A238" s="63" t="s">
        <v>754</v>
      </c>
      <c r="B238" s="179"/>
      <c r="C238" s="80" t="s">
        <v>755</v>
      </c>
      <c r="D238" s="180" t="s">
        <v>756</v>
      </c>
      <c r="E238" s="78">
        <v>14.4</v>
      </c>
      <c r="F238" s="79">
        <v>24</v>
      </c>
      <c r="G238" s="181"/>
      <c r="H238" s="75">
        <v>6942018240457</v>
      </c>
      <c r="I238" s="134"/>
      <c r="J238" s="130">
        <f t="shared" si="8"/>
        <v>0</v>
      </c>
      <c r="K238" s="183" t="s">
        <v>27</v>
      </c>
      <c r="L238" s="65"/>
      <c r="M238" s="65"/>
    </row>
    <row r="239" ht="50" customHeight="1" spans="1:13">
      <c r="A239" s="63" t="s">
        <v>757</v>
      </c>
      <c r="B239" s="179"/>
      <c r="C239" s="80" t="s">
        <v>758</v>
      </c>
      <c r="D239" s="180" t="s">
        <v>759</v>
      </c>
      <c r="E239" s="78">
        <v>14.4</v>
      </c>
      <c r="F239" s="79">
        <v>24</v>
      </c>
      <c r="G239" s="181"/>
      <c r="H239" s="75">
        <v>6942018240464</v>
      </c>
      <c r="I239" s="134"/>
      <c r="J239" s="130">
        <f t="shared" si="8"/>
        <v>0</v>
      </c>
      <c r="K239" s="183" t="s">
        <v>27</v>
      </c>
      <c r="L239" s="65"/>
      <c r="M239" s="65"/>
    </row>
    <row r="240" ht="50" customHeight="1" spans="1:13">
      <c r="A240" s="63" t="s">
        <v>760</v>
      </c>
      <c r="B240" s="179"/>
      <c r="C240" s="80" t="s">
        <v>761</v>
      </c>
      <c r="D240" s="180" t="s">
        <v>762</v>
      </c>
      <c r="E240" s="78">
        <v>14.4</v>
      </c>
      <c r="F240" s="79">
        <v>24</v>
      </c>
      <c r="G240" s="181"/>
      <c r="H240" s="75">
        <v>6942018240471</v>
      </c>
      <c r="I240" s="134"/>
      <c r="J240" s="130">
        <f t="shared" si="8"/>
        <v>0</v>
      </c>
      <c r="K240" s="183" t="s">
        <v>27</v>
      </c>
      <c r="L240" s="65"/>
      <c r="M240" s="65"/>
    </row>
    <row r="241" ht="50" customHeight="1" spans="1:13">
      <c r="A241" s="63" t="s">
        <v>763</v>
      </c>
      <c r="B241" s="179"/>
      <c r="C241" s="80" t="s">
        <v>764</v>
      </c>
      <c r="D241" s="180" t="s">
        <v>765</v>
      </c>
      <c r="E241" s="78">
        <v>14.4</v>
      </c>
      <c r="F241" s="79">
        <v>24</v>
      </c>
      <c r="G241" s="181"/>
      <c r="H241" s="75">
        <v>6942018240488</v>
      </c>
      <c r="I241" s="134"/>
      <c r="J241" s="130">
        <f t="shared" si="8"/>
        <v>0</v>
      </c>
      <c r="K241" s="183" t="s">
        <v>27</v>
      </c>
      <c r="L241" s="65"/>
      <c r="M241" s="65"/>
    </row>
    <row r="242" ht="50" customHeight="1" spans="1:13">
      <c r="A242" s="63" t="s">
        <v>766</v>
      </c>
      <c r="B242" s="179" t="s">
        <v>767</v>
      </c>
      <c r="C242" s="80" t="s">
        <v>768</v>
      </c>
      <c r="D242" s="180" t="s">
        <v>769</v>
      </c>
      <c r="E242" s="78">
        <v>16.8</v>
      </c>
      <c r="F242" s="79">
        <v>28</v>
      </c>
      <c r="G242" s="181"/>
      <c r="H242" s="75">
        <v>6942018240549</v>
      </c>
      <c r="I242" s="134"/>
      <c r="J242" s="130">
        <f t="shared" ref="J242:J255" si="9">I242*E242</f>
        <v>0</v>
      </c>
      <c r="K242" s="183" t="s">
        <v>27</v>
      </c>
      <c r="L242" s="184"/>
      <c r="M242" s="185"/>
    </row>
    <row r="243" ht="50" customHeight="1" spans="1:13">
      <c r="A243" s="63" t="s">
        <v>770</v>
      </c>
      <c r="B243" s="179"/>
      <c r="C243" s="80" t="s">
        <v>771</v>
      </c>
      <c r="D243" s="180" t="s">
        <v>772</v>
      </c>
      <c r="E243" s="78">
        <v>16.8</v>
      </c>
      <c r="F243" s="79">
        <v>28</v>
      </c>
      <c r="G243" s="181"/>
      <c r="H243" s="75">
        <v>6942018240587</v>
      </c>
      <c r="I243" s="134"/>
      <c r="J243" s="130">
        <f t="shared" si="9"/>
        <v>0</v>
      </c>
      <c r="K243" s="183" t="s">
        <v>27</v>
      </c>
      <c r="L243" s="184"/>
      <c r="M243" s="185"/>
    </row>
    <row r="244" ht="50" customHeight="1" spans="1:13">
      <c r="A244" s="63" t="s">
        <v>773</v>
      </c>
      <c r="B244" s="179"/>
      <c r="C244" s="80" t="s">
        <v>774</v>
      </c>
      <c r="D244" s="180" t="s">
        <v>775</v>
      </c>
      <c r="E244" s="78">
        <v>16.8</v>
      </c>
      <c r="F244" s="79">
        <v>28</v>
      </c>
      <c r="G244" s="181"/>
      <c r="H244" s="75">
        <v>6942018240655</v>
      </c>
      <c r="I244" s="134"/>
      <c r="J244" s="130">
        <f t="shared" si="9"/>
        <v>0</v>
      </c>
      <c r="K244" s="183" t="s">
        <v>27</v>
      </c>
      <c r="L244" s="184"/>
      <c r="M244" s="185"/>
    </row>
    <row r="245" ht="50" customHeight="1" spans="1:13">
      <c r="A245" s="63" t="s">
        <v>776</v>
      </c>
      <c r="B245" s="179"/>
      <c r="C245" s="80" t="s">
        <v>777</v>
      </c>
      <c r="D245" s="180" t="s">
        <v>778</v>
      </c>
      <c r="E245" s="78">
        <v>16.8</v>
      </c>
      <c r="F245" s="79">
        <v>28</v>
      </c>
      <c r="G245" s="181"/>
      <c r="H245" s="75">
        <v>6942018240556</v>
      </c>
      <c r="I245" s="134"/>
      <c r="J245" s="130">
        <f t="shared" si="9"/>
        <v>0</v>
      </c>
      <c r="K245" s="183" t="s">
        <v>27</v>
      </c>
      <c r="L245" s="184"/>
      <c r="M245" s="185"/>
    </row>
    <row r="246" ht="50" customHeight="1" spans="1:13">
      <c r="A246" s="63" t="s">
        <v>779</v>
      </c>
      <c r="B246" s="179"/>
      <c r="C246" s="80" t="s">
        <v>780</v>
      </c>
      <c r="D246" s="180" t="s">
        <v>781</v>
      </c>
      <c r="E246" s="78">
        <v>16.8</v>
      </c>
      <c r="F246" s="79">
        <v>28</v>
      </c>
      <c r="G246" s="181"/>
      <c r="H246" s="75">
        <v>6942018240617</v>
      </c>
      <c r="I246" s="134"/>
      <c r="J246" s="130">
        <f t="shared" si="9"/>
        <v>0</v>
      </c>
      <c r="K246" s="183" t="s">
        <v>27</v>
      </c>
      <c r="L246" s="184"/>
      <c r="M246" s="185"/>
    </row>
    <row r="247" ht="50" customHeight="1" spans="1:13">
      <c r="A247" s="63" t="s">
        <v>782</v>
      </c>
      <c r="B247" s="179"/>
      <c r="C247" s="80" t="s">
        <v>783</v>
      </c>
      <c r="D247" s="180" t="s">
        <v>784</v>
      </c>
      <c r="E247" s="78">
        <v>16.8</v>
      </c>
      <c r="F247" s="79">
        <v>28</v>
      </c>
      <c r="G247" s="181"/>
      <c r="H247" s="75">
        <v>6942018240631</v>
      </c>
      <c r="I247" s="134"/>
      <c r="J247" s="130">
        <f t="shared" si="9"/>
        <v>0</v>
      </c>
      <c r="K247" s="183" t="s">
        <v>27</v>
      </c>
      <c r="L247" s="184"/>
      <c r="M247" s="185"/>
    </row>
    <row r="248" ht="50" customHeight="1" spans="1:13">
      <c r="A248" s="63" t="s">
        <v>785</v>
      </c>
      <c r="B248" s="179"/>
      <c r="C248" s="80" t="s">
        <v>786</v>
      </c>
      <c r="D248" s="180" t="s">
        <v>787</v>
      </c>
      <c r="E248" s="78">
        <v>22.8</v>
      </c>
      <c r="F248" s="79">
        <v>38</v>
      </c>
      <c r="G248" s="181"/>
      <c r="H248" s="75">
        <v>6942018240525</v>
      </c>
      <c r="I248" s="134"/>
      <c r="J248" s="130">
        <f t="shared" si="9"/>
        <v>0</v>
      </c>
      <c r="K248" s="183" t="s">
        <v>27</v>
      </c>
      <c r="L248" s="184"/>
      <c r="M248" s="185"/>
    </row>
    <row r="249" ht="50" customHeight="1" spans="1:13">
      <c r="A249" s="63" t="s">
        <v>788</v>
      </c>
      <c r="B249" s="179"/>
      <c r="C249" s="80" t="s">
        <v>789</v>
      </c>
      <c r="D249" s="180" t="s">
        <v>790</v>
      </c>
      <c r="E249" s="78">
        <v>22.8</v>
      </c>
      <c r="F249" s="79">
        <v>38</v>
      </c>
      <c r="G249" s="181"/>
      <c r="H249" s="75">
        <v>6942018240532</v>
      </c>
      <c r="I249" s="134"/>
      <c r="J249" s="130">
        <f t="shared" si="9"/>
        <v>0</v>
      </c>
      <c r="K249" s="183" t="s">
        <v>27</v>
      </c>
      <c r="L249" s="184"/>
      <c r="M249" s="185"/>
    </row>
    <row r="250" ht="50" customHeight="1" spans="1:13">
      <c r="A250" s="63" t="s">
        <v>791</v>
      </c>
      <c r="B250" s="179"/>
      <c r="C250" s="80" t="s">
        <v>792</v>
      </c>
      <c r="D250" s="180" t="s">
        <v>793</v>
      </c>
      <c r="E250" s="78">
        <v>22.8</v>
      </c>
      <c r="F250" s="79">
        <v>38</v>
      </c>
      <c r="G250" s="181"/>
      <c r="H250" s="75">
        <v>6942018240594</v>
      </c>
      <c r="I250" s="134"/>
      <c r="J250" s="130">
        <f t="shared" si="9"/>
        <v>0</v>
      </c>
      <c r="K250" s="183" t="s">
        <v>27</v>
      </c>
      <c r="L250" s="184"/>
      <c r="M250" s="185"/>
    </row>
    <row r="251" ht="50" customHeight="1" spans="1:13">
      <c r="A251" s="63" t="s">
        <v>794</v>
      </c>
      <c r="B251" s="179"/>
      <c r="C251" s="80" t="s">
        <v>795</v>
      </c>
      <c r="D251" s="180" t="s">
        <v>796</v>
      </c>
      <c r="E251" s="78">
        <v>22.8</v>
      </c>
      <c r="F251" s="79">
        <v>38</v>
      </c>
      <c r="G251" s="181"/>
      <c r="H251" s="75">
        <v>6942018240600</v>
      </c>
      <c r="I251" s="134"/>
      <c r="J251" s="130">
        <f t="shared" si="9"/>
        <v>0</v>
      </c>
      <c r="K251" s="183" t="s">
        <v>27</v>
      </c>
      <c r="L251" s="184"/>
      <c r="M251" s="185"/>
    </row>
    <row r="252" ht="50" customHeight="1" spans="1:13">
      <c r="A252" s="63" t="s">
        <v>797</v>
      </c>
      <c r="B252" s="179"/>
      <c r="C252" s="80" t="s">
        <v>798</v>
      </c>
      <c r="D252" s="180" t="s">
        <v>799</v>
      </c>
      <c r="E252" s="78">
        <v>22.8</v>
      </c>
      <c r="F252" s="79">
        <v>38</v>
      </c>
      <c r="G252" s="181"/>
      <c r="H252" s="75">
        <v>6942018240648</v>
      </c>
      <c r="I252" s="134"/>
      <c r="J252" s="130">
        <f t="shared" si="9"/>
        <v>0</v>
      </c>
      <c r="K252" s="183" t="s">
        <v>27</v>
      </c>
      <c r="L252" s="184"/>
      <c r="M252" s="185"/>
    </row>
    <row r="253" ht="50" customHeight="1" spans="1:13">
      <c r="A253" s="63" t="s">
        <v>800</v>
      </c>
      <c r="B253" s="179"/>
      <c r="C253" s="80" t="s">
        <v>801</v>
      </c>
      <c r="D253" s="180" t="s">
        <v>802</v>
      </c>
      <c r="E253" s="78">
        <v>28.8</v>
      </c>
      <c r="F253" s="79">
        <v>48</v>
      </c>
      <c r="G253" s="181"/>
      <c r="H253" s="75">
        <v>6942018240570</v>
      </c>
      <c r="I253" s="134"/>
      <c r="J253" s="130">
        <f t="shared" si="9"/>
        <v>0</v>
      </c>
      <c r="K253" s="183" t="s">
        <v>27</v>
      </c>
      <c r="L253" s="184"/>
      <c r="M253" s="185"/>
    </row>
    <row r="254" ht="50" customHeight="1" spans="1:13">
      <c r="A254" s="63" t="s">
        <v>803</v>
      </c>
      <c r="B254" s="179"/>
      <c r="C254" s="80" t="s">
        <v>804</v>
      </c>
      <c r="D254" s="180" t="s">
        <v>805</v>
      </c>
      <c r="E254" s="78">
        <v>28.8</v>
      </c>
      <c r="F254" s="79">
        <v>48</v>
      </c>
      <c r="G254" s="181"/>
      <c r="H254" s="75">
        <v>6942018240624</v>
      </c>
      <c r="I254" s="134"/>
      <c r="J254" s="130">
        <f t="shared" si="9"/>
        <v>0</v>
      </c>
      <c r="K254" s="183" t="s">
        <v>27</v>
      </c>
      <c r="L254" s="184"/>
      <c r="M254" s="185"/>
    </row>
    <row r="255" ht="50" customHeight="1" spans="1:13">
      <c r="A255" s="63" t="s">
        <v>806</v>
      </c>
      <c r="B255" s="179"/>
      <c r="C255" s="80" t="s">
        <v>807</v>
      </c>
      <c r="D255" s="180" t="s">
        <v>808</v>
      </c>
      <c r="E255" s="78">
        <v>28.8</v>
      </c>
      <c r="F255" s="79">
        <v>48</v>
      </c>
      <c r="G255" s="181"/>
      <c r="H255" s="75">
        <v>6942018240563</v>
      </c>
      <c r="I255" s="134"/>
      <c r="J255" s="130">
        <f t="shared" si="9"/>
        <v>0</v>
      </c>
      <c r="K255" s="183" t="s">
        <v>27</v>
      </c>
      <c r="L255" s="184"/>
      <c r="M255" s="185"/>
    </row>
    <row r="256" ht="50" customHeight="1" spans="1:13">
      <c r="A256" s="63" t="s">
        <v>809</v>
      </c>
      <c r="B256" s="182" t="s">
        <v>810</v>
      </c>
      <c r="C256" s="82" t="s">
        <v>811</v>
      </c>
      <c r="D256" s="83" t="s">
        <v>812</v>
      </c>
      <c r="E256" s="84">
        <v>72</v>
      </c>
      <c r="F256" s="85">
        <v>120</v>
      </c>
      <c r="G256" s="83"/>
      <c r="H256" s="86">
        <v>6942018261667</v>
      </c>
      <c r="I256" s="135"/>
      <c r="J256" s="122">
        <f t="shared" ref="J256:J265" si="10">I256*E256</f>
        <v>0</v>
      </c>
      <c r="K256" s="123" t="s">
        <v>517</v>
      </c>
      <c r="L256" s="136"/>
      <c r="M256" s="137"/>
    </row>
    <row r="257" ht="50" customHeight="1" spans="1:13">
      <c r="A257" s="63" t="s">
        <v>813</v>
      </c>
      <c r="B257" s="182"/>
      <c r="C257" s="82" t="s">
        <v>814</v>
      </c>
      <c r="D257" s="83" t="s">
        <v>815</v>
      </c>
      <c r="E257" s="84">
        <v>72</v>
      </c>
      <c r="F257" s="85">
        <v>120</v>
      </c>
      <c r="G257" s="83"/>
      <c r="H257" s="86">
        <v>6942018261605</v>
      </c>
      <c r="I257" s="135"/>
      <c r="J257" s="122">
        <f t="shared" si="10"/>
        <v>0</v>
      </c>
      <c r="K257" s="123" t="s">
        <v>517</v>
      </c>
      <c r="L257" s="136"/>
      <c r="M257" s="137"/>
    </row>
    <row r="258" ht="50" customHeight="1" spans="1:13">
      <c r="A258" s="63" t="s">
        <v>816</v>
      </c>
      <c r="B258" s="186" t="s">
        <v>817</v>
      </c>
      <c r="C258" s="197" t="s">
        <v>818</v>
      </c>
      <c r="D258" s="148" t="s">
        <v>819</v>
      </c>
      <c r="E258" s="84">
        <v>194.4</v>
      </c>
      <c r="F258" s="85">
        <v>299</v>
      </c>
      <c r="G258" s="187"/>
      <c r="H258" s="71">
        <v>6942018267515</v>
      </c>
      <c r="I258" s="135"/>
      <c r="J258" s="122">
        <f t="shared" si="10"/>
        <v>0</v>
      </c>
      <c r="K258" s="127" t="s">
        <v>820</v>
      </c>
      <c r="L258" s="161"/>
      <c r="M258" s="162"/>
    </row>
    <row r="259" ht="50" customHeight="1" spans="1:13">
      <c r="A259" s="63" t="s">
        <v>821</v>
      </c>
      <c r="B259" s="186"/>
      <c r="C259" s="82" t="s">
        <v>822</v>
      </c>
      <c r="D259" s="148" t="s">
        <v>823</v>
      </c>
      <c r="E259" s="84">
        <v>298.4</v>
      </c>
      <c r="F259" s="85">
        <v>459</v>
      </c>
      <c r="G259" s="187"/>
      <c r="H259" s="71">
        <v>6942018267737</v>
      </c>
      <c r="I259" s="135"/>
      <c r="J259" s="122">
        <f t="shared" si="10"/>
        <v>0</v>
      </c>
      <c r="K259" s="127"/>
      <c r="L259" s="124"/>
      <c r="M259" s="125"/>
    </row>
    <row r="260" ht="50" customHeight="1" spans="1:13">
      <c r="A260" s="63" t="s">
        <v>824</v>
      </c>
      <c r="B260" s="186"/>
      <c r="C260" s="82" t="s">
        <v>825</v>
      </c>
      <c r="D260" s="148" t="s">
        <v>826</v>
      </c>
      <c r="E260" s="84">
        <v>298.4</v>
      </c>
      <c r="F260" s="85">
        <v>459</v>
      </c>
      <c r="G260" s="187"/>
      <c r="H260" s="71">
        <v>6942018267546</v>
      </c>
      <c r="I260" s="135"/>
      <c r="J260" s="122">
        <f t="shared" si="10"/>
        <v>0</v>
      </c>
      <c r="K260" s="127"/>
      <c r="L260" s="124"/>
      <c r="M260" s="125"/>
    </row>
    <row r="261" ht="50" customHeight="1" spans="1:13">
      <c r="A261" s="63" t="s">
        <v>827</v>
      </c>
      <c r="B261" s="186"/>
      <c r="C261" s="82" t="s">
        <v>828</v>
      </c>
      <c r="D261" s="148" t="s">
        <v>829</v>
      </c>
      <c r="E261" s="84">
        <v>389.4</v>
      </c>
      <c r="F261" s="85">
        <v>599</v>
      </c>
      <c r="G261" s="187"/>
      <c r="H261" s="71">
        <v>6942018267553</v>
      </c>
      <c r="I261" s="135"/>
      <c r="J261" s="122">
        <f t="shared" si="10"/>
        <v>0</v>
      </c>
      <c r="K261" s="127"/>
      <c r="L261" s="124"/>
      <c r="M261" s="125"/>
    </row>
    <row r="262" ht="50" customHeight="1" spans="1:13">
      <c r="A262" s="63" t="s">
        <v>830</v>
      </c>
      <c r="B262" s="186"/>
      <c r="C262" s="69" t="s">
        <v>831</v>
      </c>
      <c r="D262" s="69" t="s">
        <v>832</v>
      </c>
      <c r="E262" s="84">
        <v>298.4</v>
      </c>
      <c r="F262" s="85">
        <v>459</v>
      </c>
      <c r="G262" s="69"/>
      <c r="H262" s="71">
        <v>6942018268468</v>
      </c>
      <c r="I262" s="135"/>
      <c r="J262" s="122">
        <f t="shared" si="10"/>
        <v>0</v>
      </c>
      <c r="K262" s="127"/>
      <c r="L262" s="124"/>
      <c r="M262" s="125"/>
    </row>
    <row r="263" ht="50" customHeight="1" spans="1:13">
      <c r="A263" s="63" t="s">
        <v>833</v>
      </c>
      <c r="B263" s="186"/>
      <c r="C263" s="69" t="s">
        <v>834</v>
      </c>
      <c r="D263" s="69" t="s">
        <v>835</v>
      </c>
      <c r="E263" s="84">
        <v>389.4</v>
      </c>
      <c r="F263" s="85">
        <v>599</v>
      </c>
      <c r="G263" s="69"/>
      <c r="H263" s="71">
        <v>6942018268451</v>
      </c>
      <c r="I263" s="135"/>
      <c r="J263" s="122">
        <f t="shared" si="10"/>
        <v>0</v>
      </c>
      <c r="K263" s="127"/>
      <c r="L263" s="124"/>
      <c r="M263" s="125"/>
    </row>
    <row r="264" ht="50" customHeight="1" spans="1:13">
      <c r="A264" s="63" t="s">
        <v>836</v>
      </c>
      <c r="B264" s="186" t="s">
        <v>174</v>
      </c>
      <c r="C264" s="82" t="s">
        <v>837</v>
      </c>
      <c r="D264" s="83" t="s">
        <v>838</v>
      </c>
      <c r="E264" s="188">
        <v>242</v>
      </c>
      <c r="F264" s="188">
        <v>385</v>
      </c>
      <c r="G264" s="83"/>
      <c r="H264" s="173">
        <v>6942018280002</v>
      </c>
      <c r="I264" s="82"/>
      <c r="J264" s="122">
        <f t="shared" si="10"/>
        <v>0</v>
      </c>
      <c r="K264" s="82" t="s">
        <v>66</v>
      </c>
      <c r="L264" s="124"/>
      <c r="M264" s="125"/>
    </row>
    <row r="265" ht="50" customHeight="1" spans="1:13">
      <c r="A265" s="63" t="s">
        <v>839</v>
      </c>
      <c r="B265" s="186"/>
      <c r="C265" s="69" t="s">
        <v>840</v>
      </c>
      <c r="D265" s="69" t="s">
        <v>841</v>
      </c>
      <c r="E265" s="84">
        <v>144</v>
      </c>
      <c r="F265" s="85">
        <v>308</v>
      </c>
      <c r="G265" s="69"/>
      <c r="H265" s="71">
        <v>6942018280019</v>
      </c>
      <c r="I265" s="135"/>
      <c r="J265" s="122">
        <f t="shared" si="10"/>
        <v>0</v>
      </c>
      <c r="K265" s="127" t="s">
        <v>517</v>
      </c>
      <c r="L265" s="124"/>
      <c r="M265" s="125"/>
    </row>
    <row r="266" s="31" customFormat="1" ht="36" customHeight="1" spans="1:13">
      <c r="A266" s="189"/>
      <c r="B266" s="190"/>
      <c r="C266" s="191"/>
      <c r="D266" s="191"/>
      <c r="E266" s="192"/>
      <c r="F266" s="192"/>
      <c r="G266" s="192"/>
      <c r="H266" s="193"/>
      <c r="I266" s="194">
        <f>SUM(I13:I265)</f>
        <v>0</v>
      </c>
      <c r="J266" s="195">
        <f>SUM(J13:J265)</f>
        <v>0</v>
      </c>
      <c r="K266" s="192"/>
      <c r="L266" s="190"/>
      <c r="M266" s="190"/>
    </row>
    <row r="267" spans="9:10">
      <c r="I267" s="196"/>
      <c r="J267" s="196"/>
    </row>
  </sheetData>
  <mergeCells count="81">
    <mergeCell ref="D2:H2"/>
    <mergeCell ref="K6:M6"/>
    <mergeCell ref="J7:M7"/>
    <mergeCell ref="A8:B8"/>
    <mergeCell ref="C8:D8"/>
    <mergeCell ref="F8:G8"/>
    <mergeCell ref="A9:B9"/>
    <mergeCell ref="C9:D9"/>
    <mergeCell ref="F9:G9"/>
    <mergeCell ref="L10:M10"/>
    <mergeCell ref="L19:M19"/>
    <mergeCell ref="L23:M23"/>
    <mergeCell ref="L163:M163"/>
    <mergeCell ref="B11:B18"/>
    <mergeCell ref="B19:B23"/>
    <mergeCell ref="B24:B27"/>
    <mergeCell ref="B28:B36"/>
    <mergeCell ref="B37:B38"/>
    <mergeCell ref="B39:B45"/>
    <mergeCell ref="B46:B52"/>
    <mergeCell ref="B53:B54"/>
    <mergeCell ref="B55:B56"/>
    <mergeCell ref="B57:B59"/>
    <mergeCell ref="B60:B80"/>
    <mergeCell ref="B81:B86"/>
    <mergeCell ref="B87:B88"/>
    <mergeCell ref="B89:B91"/>
    <mergeCell ref="B92:B93"/>
    <mergeCell ref="B94:B97"/>
    <mergeCell ref="B98:B99"/>
    <mergeCell ref="B100:B102"/>
    <mergeCell ref="B103:B105"/>
    <mergeCell ref="B106:B108"/>
    <mergeCell ref="B109:B135"/>
    <mergeCell ref="B136:B138"/>
    <mergeCell ref="B139:B141"/>
    <mergeCell ref="B142:B144"/>
    <mergeCell ref="B145:B147"/>
    <mergeCell ref="B148:B154"/>
    <mergeCell ref="B155:B162"/>
    <mergeCell ref="B164:B169"/>
    <mergeCell ref="B170:B171"/>
    <mergeCell ref="B173:B175"/>
    <mergeCell ref="B176:B205"/>
    <mergeCell ref="B206:B208"/>
    <mergeCell ref="B209:B211"/>
    <mergeCell ref="B212:B213"/>
    <mergeCell ref="B214:B215"/>
    <mergeCell ref="B216:B218"/>
    <mergeCell ref="B219:B221"/>
    <mergeCell ref="B222:B224"/>
    <mergeCell ref="B225:B227"/>
    <mergeCell ref="B228:B241"/>
    <mergeCell ref="B242:B255"/>
    <mergeCell ref="B256:B257"/>
    <mergeCell ref="B258:B263"/>
    <mergeCell ref="B264:B265"/>
    <mergeCell ref="H8:H9"/>
    <mergeCell ref="K258:K263"/>
    <mergeCell ref="A1:C7"/>
    <mergeCell ref="K4:M5"/>
    <mergeCell ref="I8:M9"/>
    <mergeCell ref="D3:H4"/>
    <mergeCell ref="L13:M18"/>
    <mergeCell ref="L20:M22"/>
    <mergeCell ref="L39:M41"/>
    <mergeCell ref="L65:M70"/>
    <mergeCell ref="L81:M93"/>
    <mergeCell ref="L103:M105"/>
    <mergeCell ref="L94:M102"/>
    <mergeCell ref="L142:M147"/>
    <mergeCell ref="L139:M141"/>
    <mergeCell ref="L149:M154"/>
    <mergeCell ref="L168:M172"/>
    <mergeCell ref="L188:M190"/>
    <mergeCell ref="L176:M187"/>
    <mergeCell ref="L191:M207"/>
    <mergeCell ref="L209:M211"/>
    <mergeCell ref="L258:M265"/>
    <mergeCell ref="L228:M241"/>
    <mergeCell ref="L242:M25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5"/>
  <sheetViews>
    <sheetView workbookViewId="0">
      <selection activeCell="F20" sqref="F20"/>
    </sheetView>
  </sheetViews>
  <sheetFormatPr defaultColWidth="8.88888888888889" defaultRowHeight="14.4"/>
  <cols>
    <col min="1" max="2" width="8.88888888888889" style="3"/>
    <col min="3" max="3" width="14.6666666666667" style="3" customWidth="1"/>
    <col min="4" max="4" width="25.7037037037037" style="3" customWidth="1"/>
    <col min="5" max="5" width="11" style="3"/>
    <col min="6" max="6" width="21.3055555555556" style="3" customWidth="1"/>
    <col min="7" max="7" width="24.3333333333333" style="3" customWidth="1"/>
    <col min="8" max="8" width="22.5555555555556" style="3" customWidth="1"/>
    <col min="9" max="9" width="9.77777777777778" style="3" customWidth="1"/>
    <col min="10" max="11" width="8.88888888888889" style="3"/>
    <col min="12" max="12" width="16.3333333333333" style="3" customWidth="1"/>
    <col min="13" max="16384" width="8.88888888888889" style="3"/>
  </cols>
  <sheetData>
    <row r="1" s="1" customFormat="1" ht="15.6" customHeight="1" spans="1:12">
      <c r="A1" s="4" t="s">
        <v>842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spans="1:1638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</row>
    <row r="4" s="2" customFormat="1" spans="1:1638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</row>
    <row r="5" s="2" customFormat="1" spans="1:1638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</row>
    <row r="6" s="2" customFormat="1" spans="1:1638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</row>
    <row r="7" s="1" customFormat="1" ht="17.4" spans="1:12">
      <c r="A7" s="5" t="s">
        <v>6</v>
      </c>
      <c r="B7" s="6"/>
      <c r="C7" s="7"/>
      <c r="D7" s="8"/>
      <c r="E7" s="5" t="s">
        <v>7</v>
      </c>
      <c r="F7" s="9"/>
      <c r="G7" s="6"/>
      <c r="H7" s="10" t="s">
        <v>8</v>
      </c>
      <c r="I7" s="25"/>
      <c r="J7" s="25"/>
      <c r="K7" s="25"/>
      <c r="L7" s="25"/>
    </row>
    <row r="8" s="1" customFormat="1" ht="17.4" spans="1:12">
      <c r="A8" s="5" t="s">
        <v>9</v>
      </c>
      <c r="B8" s="6"/>
      <c r="C8" s="7"/>
      <c r="D8" s="8"/>
      <c r="E8" s="5" t="s">
        <v>10</v>
      </c>
      <c r="F8" s="9"/>
      <c r="G8" s="11"/>
      <c r="H8" s="12"/>
      <c r="I8" s="25"/>
      <c r="J8" s="25"/>
      <c r="K8" s="25"/>
      <c r="L8" s="25"/>
    </row>
    <row r="9" s="2" customFormat="1" ht="31.2" spans="1:12">
      <c r="A9" s="13" t="s">
        <v>11</v>
      </c>
      <c r="B9" s="13" t="s">
        <v>12</v>
      </c>
      <c r="C9" s="14" t="s">
        <v>13</v>
      </c>
      <c r="D9" s="14" t="s">
        <v>14</v>
      </c>
      <c r="E9" s="15" t="s">
        <v>15</v>
      </c>
      <c r="F9" s="15" t="s">
        <v>16</v>
      </c>
      <c r="G9" s="14" t="s">
        <v>17</v>
      </c>
      <c r="H9" s="14" t="s">
        <v>18</v>
      </c>
      <c r="I9" s="26" t="s">
        <v>19</v>
      </c>
      <c r="J9" s="26" t="s">
        <v>20</v>
      </c>
      <c r="K9" s="26" t="s">
        <v>21</v>
      </c>
      <c r="L9" s="26" t="s">
        <v>22</v>
      </c>
    </row>
    <row r="10" ht="50" customHeight="1" spans="1:12">
      <c r="A10" s="16" t="s">
        <v>843</v>
      </c>
      <c r="B10" s="16" t="s">
        <v>844</v>
      </c>
      <c r="C10" s="16" t="s">
        <v>845</v>
      </c>
      <c r="D10" s="16" t="s">
        <v>846</v>
      </c>
      <c r="E10" s="17">
        <v>35.4</v>
      </c>
      <c r="F10" s="17">
        <v>59</v>
      </c>
      <c r="G10" s="16"/>
      <c r="H10" s="198" t="s">
        <v>847</v>
      </c>
      <c r="I10" s="16"/>
      <c r="J10" s="16">
        <f t="shared" ref="J10:J20" si="0">I10*E10</f>
        <v>0</v>
      </c>
      <c r="K10" s="16" t="s">
        <v>848</v>
      </c>
      <c r="L10" s="27"/>
    </row>
    <row r="11" ht="45" customHeight="1" spans="1:12">
      <c r="A11" s="16" t="s">
        <v>849</v>
      </c>
      <c r="B11" s="16"/>
      <c r="C11" s="16" t="s">
        <v>850</v>
      </c>
      <c r="D11" s="16" t="s">
        <v>851</v>
      </c>
      <c r="E11" s="17">
        <v>59.4</v>
      </c>
      <c r="F11" s="17">
        <v>99</v>
      </c>
      <c r="G11" s="16"/>
      <c r="H11" s="198" t="s">
        <v>852</v>
      </c>
      <c r="I11" s="16"/>
      <c r="J11" s="16">
        <f t="shared" si="0"/>
        <v>0</v>
      </c>
      <c r="K11" s="16" t="s">
        <v>848</v>
      </c>
      <c r="L11" s="27"/>
    </row>
    <row r="12" ht="45" customHeight="1" spans="1:12">
      <c r="A12" s="16" t="s">
        <v>853</v>
      </c>
      <c r="B12" s="16"/>
      <c r="C12" s="16" t="s">
        <v>854</v>
      </c>
      <c r="D12" s="16" t="s">
        <v>855</v>
      </c>
      <c r="E12" s="17">
        <v>2.4</v>
      </c>
      <c r="F12" s="17">
        <v>4</v>
      </c>
      <c r="G12" s="16"/>
      <c r="H12" s="198" t="s">
        <v>856</v>
      </c>
      <c r="I12" s="16"/>
      <c r="J12" s="16">
        <f t="shared" si="0"/>
        <v>0</v>
      </c>
      <c r="K12" s="16" t="s">
        <v>857</v>
      </c>
      <c r="L12" s="27"/>
    </row>
    <row r="13" ht="45" customHeight="1" spans="1:12">
      <c r="A13" s="16" t="s">
        <v>858</v>
      </c>
      <c r="B13" s="16"/>
      <c r="C13" s="16" t="s">
        <v>859</v>
      </c>
      <c r="D13" s="16" t="s">
        <v>860</v>
      </c>
      <c r="E13" s="17">
        <v>11.4</v>
      </c>
      <c r="F13" s="17">
        <v>19</v>
      </c>
      <c r="G13" s="16"/>
      <c r="H13" s="198" t="s">
        <v>861</v>
      </c>
      <c r="I13" s="16"/>
      <c r="J13" s="16">
        <f t="shared" si="0"/>
        <v>0</v>
      </c>
      <c r="K13" s="16" t="s">
        <v>152</v>
      </c>
      <c r="L13" s="27"/>
    </row>
    <row r="14" ht="45" customHeight="1" spans="1:12">
      <c r="A14" s="16" t="s">
        <v>862</v>
      </c>
      <c r="B14" s="16"/>
      <c r="C14" s="16" t="s">
        <v>863</v>
      </c>
      <c r="D14" s="16" t="s">
        <v>864</v>
      </c>
      <c r="E14" s="17">
        <v>55</v>
      </c>
      <c r="F14" s="17">
        <v>79</v>
      </c>
      <c r="G14" s="16"/>
      <c r="H14" s="198" t="s">
        <v>865</v>
      </c>
      <c r="I14" s="16"/>
      <c r="J14" s="16">
        <f t="shared" si="0"/>
        <v>0</v>
      </c>
      <c r="K14" s="16" t="s">
        <v>866</v>
      </c>
      <c r="L14" s="27"/>
    </row>
    <row r="15" ht="45" customHeight="1" spans="1:12">
      <c r="A15" s="16" t="s">
        <v>867</v>
      </c>
      <c r="B15" s="16"/>
      <c r="C15" s="16" t="s">
        <v>868</v>
      </c>
      <c r="D15" s="16" t="s">
        <v>869</v>
      </c>
      <c r="E15" s="17">
        <v>55</v>
      </c>
      <c r="F15" s="17">
        <v>79</v>
      </c>
      <c r="G15" s="16"/>
      <c r="H15" s="198" t="s">
        <v>870</v>
      </c>
      <c r="I15" s="16"/>
      <c r="J15" s="16">
        <f t="shared" si="0"/>
        <v>0</v>
      </c>
      <c r="K15" s="16" t="s">
        <v>866</v>
      </c>
      <c r="L15" s="27"/>
    </row>
    <row r="16" ht="45" customHeight="1" spans="1:12">
      <c r="A16" s="16" t="s">
        <v>871</v>
      </c>
      <c r="B16" s="16"/>
      <c r="C16" s="16" t="s">
        <v>872</v>
      </c>
      <c r="D16" s="16" t="s">
        <v>873</v>
      </c>
      <c r="E16" s="17">
        <v>16.9</v>
      </c>
      <c r="F16" s="17">
        <v>26</v>
      </c>
      <c r="G16" s="16"/>
      <c r="H16" s="198" t="s">
        <v>874</v>
      </c>
      <c r="I16" s="16"/>
      <c r="J16" s="16">
        <f t="shared" si="0"/>
        <v>0</v>
      </c>
      <c r="K16" s="16" t="s">
        <v>249</v>
      </c>
      <c r="L16" s="27"/>
    </row>
    <row r="17" ht="45" customHeight="1" spans="1:12">
      <c r="A17" s="16" t="s">
        <v>871</v>
      </c>
      <c r="B17" s="16"/>
      <c r="C17" s="16" t="s">
        <v>875</v>
      </c>
      <c r="D17" s="16" t="s">
        <v>876</v>
      </c>
      <c r="E17" s="17">
        <v>8.9</v>
      </c>
      <c r="F17" s="17">
        <v>14.9</v>
      </c>
      <c r="G17" s="16"/>
      <c r="H17" s="198" t="s">
        <v>877</v>
      </c>
      <c r="I17" s="16"/>
      <c r="J17" s="16">
        <f t="shared" si="0"/>
        <v>0</v>
      </c>
      <c r="K17" s="16" t="s">
        <v>878</v>
      </c>
      <c r="L17" s="27"/>
    </row>
    <row r="18" ht="57" customHeight="1" spans="1:12">
      <c r="A18" s="18" t="s">
        <v>879</v>
      </c>
      <c r="B18" s="18" t="s">
        <v>880</v>
      </c>
      <c r="C18" s="18" t="s">
        <v>881</v>
      </c>
      <c r="D18" s="18" t="s">
        <v>882</v>
      </c>
      <c r="E18" s="19">
        <v>51.4</v>
      </c>
      <c r="F18" s="20">
        <v>79</v>
      </c>
      <c r="G18" s="18"/>
      <c r="H18" s="18" t="str">
        <f>"6942018240150"</f>
        <v>6942018240150</v>
      </c>
      <c r="I18" s="18"/>
      <c r="J18" s="18">
        <f t="shared" si="0"/>
        <v>0</v>
      </c>
      <c r="K18" s="18" t="s">
        <v>883</v>
      </c>
      <c r="L18" s="28"/>
    </row>
    <row r="19" ht="57" customHeight="1" spans="1:12">
      <c r="A19" s="18" t="s">
        <v>884</v>
      </c>
      <c r="B19" s="18"/>
      <c r="C19" s="18" t="s">
        <v>885</v>
      </c>
      <c r="D19" s="18" t="s">
        <v>886</v>
      </c>
      <c r="E19" s="19">
        <v>83.8</v>
      </c>
      <c r="F19" s="20">
        <v>129</v>
      </c>
      <c r="G19" s="18"/>
      <c r="H19" s="18" t="str">
        <f>"6942018240143"</f>
        <v>6942018240143</v>
      </c>
      <c r="I19" s="18"/>
      <c r="J19" s="18">
        <f t="shared" si="0"/>
        <v>0</v>
      </c>
      <c r="K19" s="18" t="s">
        <v>887</v>
      </c>
      <c r="L19" s="28"/>
    </row>
    <row r="20" ht="57" customHeight="1" spans="1:12">
      <c r="A20" s="18" t="s">
        <v>888</v>
      </c>
      <c r="B20" s="18"/>
      <c r="C20" s="18" t="s">
        <v>889</v>
      </c>
      <c r="D20" s="18" t="s">
        <v>890</v>
      </c>
      <c r="E20" s="21">
        <v>129</v>
      </c>
      <c r="F20" s="20">
        <v>199</v>
      </c>
      <c r="G20" s="18"/>
      <c r="H20" s="18" t="str">
        <f>"6942018240136"</f>
        <v>6942018240136</v>
      </c>
      <c r="I20" s="18"/>
      <c r="J20" s="18">
        <f t="shared" si="0"/>
        <v>0</v>
      </c>
      <c r="K20" s="18" t="s">
        <v>866</v>
      </c>
      <c r="L20" s="28"/>
    </row>
    <row r="21" ht="62" customHeight="1" spans="1:12">
      <c r="A21" s="18" t="s">
        <v>891</v>
      </c>
      <c r="B21" s="18" t="s">
        <v>892</v>
      </c>
      <c r="C21" s="18" t="s">
        <v>893</v>
      </c>
      <c r="D21" s="18" t="s">
        <v>894</v>
      </c>
      <c r="E21" s="19">
        <v>12.3</v>
      </c>
      <c r="F21" s="21">
        <v>24.9</v>
      </c>
      <c r="G21" s="18"/>
      <c r="H21" s="22">
        <v>6942018274407</v>
      </c>
      <c r="I21" s="18"/>
      <c r="J21" s="18">
        <f t="shared" ref="J21:J24" si="1">I21*E21</f>
        <v>0</v>
      </c>
      <c r="K21" s="18" t="s">
        <v>66</v>
      </c>
      <c r="L21" s="18"/>
    </row>
    <row r="22" ht="69" customHeight="1" spans="1:12">
      <c r="A22" s="18" t="s">
        <v>895</v>
      </c>
      <c r="B22" s="18"/>
      <c r="C22" s="18" t="s">
        <v>896</v>
      </c>
      <c r="D22" s="18" t="s">
        <v>897</v>
      </c>
      <c r="E22" s="19">
        <v>48.2</v>
      </c>
      <c r="F22" s="21">
        <v>88.9</v>
      </c>
      <c r="G22" s="18"/>
      <c r="H22" s="18" t="s">
        <v>898</v>
      </c>
      <c r="I22" s="18"/>
      <c r="J22" s="18">
        <f t="shared" si="1"/>
        <v>0</v>
      </c>
      <c r="K22" s="18" t="s">
        <v>898</v>
      </c>
      <c r="L22" s="18"/>
    </row>
    <row r="23" ht="62" customHeight="1" spans="1:12">
      <c r="A23" s="18" t="s">
        <v>899</v>
      </c>
      <c r="B23" s="18"/>
      <c r="C23" s="18" t="s">
        <v>893</v>
      </c>
      <c r="D23" s="18" t="s">
        <v>900</v>
      </c>
      <c r="E23" s="19">
        <v>15.9</v>
      </c>
      <c r="F23" s="21">
        <v>24.9</v>
      </c>
      <c r="G23" s="18"/>
      <c r="H23" s="22">
        <v>6942018274407</v>
      </c>
      <c r="I23" s="18"/>
      <c r="J23" s="18">
        <f t="shared" si="1"/>
        <v>0</v>
      </c>
      <c r="K23" s="18" t="s">
        <v>66</v>
      </c>
      <c r="L23" s="18"/>
    </row>
    <row r="24" ht="69" customHeight="1" spans="1:12">
      <c r="A24" s="18" t="s">
        <v>901</v>
      </c>
      <c r="B24" s="18"/>
      <c r="C24" s="18" t="s">
        <v>896</v>
      </c>
      <c r="D24" s="23" t="s">
        <v>902</v>
      </c>
      <c r="E24" s="19">
        <v>59</v>
      </c>
      <c r="F24" s="21">
        <v>88.9</v>
      </c>
      <c r="G24" s="18"/>
      <c r="H24" s="18" t="s">
        <v>898</v>
      </c>
      <c r="I24" s="18"/>
      <c r="J24" s="18">
        <f t="shared" si="1"/>
        <v>0</v>
      </c>
      <c r="K24" s="18" t="s">
        <v>898</v>
      </c>
      <c r="L24" s="18"/>
    </row>
    <row r="25" ht="36" customHeight="1" spans="1:12">
      <c r="A25" s="24" t="s">
        <v>903</v>
      </c>
      <c r="B25" s="24"/>
      <c r="C25" s="24"/>
      <c r="D25" s="24"/>
      <c r="E25" s="24"/>
      <c r="F25" s="24"/>
      <c r="G25" s="24"/>
      <c r="H25" s="24"/>
      <c r="I25" s="29">
        <f>SUM(E25:H25)</f>
        <v>0</v>
      </c>
      <c r="J25" s="29">
        <f>SUM(J10:J24)</f>
        <v>0</v>
      </c>
      <c r="K25" s="24" t="s">
        <v>898</v>
      </c>
      <c r="L25" s="24"/>
    </row>
  </sheetData>
  <mergeCells count="14">
    <mergeCell ref="A7:B7"/>
    <mergeCell ref="C7:D7"/>
    <mergeCell ref="F7:G7"/>
    <mergeCell ref="A8:B8"/>
    <mergeCell ref="C8:D8"/>
    <mergeCell ref="A25:H25"/>
    <mergeCell ref="K25:L25"/>
    <mergeCell ref="B10:B17"/>
    <mergeCell ref="B18:B20"/>
    <mergeCell ref="B21:B24"/>
    <mergeCell ref="H7:H8"/>
    <mergeCell ref="L18:L20"/>
    <mergeCell ref="A1:L6"/>
    <mergeCell ref="I7:L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玩具</vt:lpstr>
      <vt:lpstr>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Daniel</cp:lastModifiedBy>
  <dcterms:created xsi:type="dcterms:W3CDTF">2022-07-07T06:17:00Z</dcterms:created>
  <dcterms:modified xsi:type="dcterms:W3CDTF">2024-08-18T10:58:56Z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68CB43A632394067AF44DA8CAA0A99D8_13</vt:lpwstr>
  </property>
</Properties>
</file>